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แผนพัฒนาท้องถิ่น\1. แผนพัฒนาท้องถิ่น\งานแผน 2566-2570\6. แก้ไขแผน\แก้ไข ครั้งที่  1 ทับ 66 ตามฉ.13\2. เล่มแผนพัฒนาท้องถิ่น 66-70 ทบทวนแก้ไข ครั้งที่ 1ทับ66\"/>
    </mc:Choice>
  </mc:AlternateContent>
  <xr:revisionPtr revIDLastSave="0" documentId="13_ncr:1_{1D7B98BB-C823-4056-8299-5C1273675C22}" xr6:coauthVersionLast="47" xr6:coauthVersionMax="47" xr10:uidLastSave="{00000000-0000-0000-0000-000000000000}"/>
  <bookViews>
    <workbookView xWindow="-120" yWindow="-120" windowWidth="20730" windowHeight="11160" firstSheet="10" activeTab="12" xr2:uid="{00000000-000D-0000-FFFF-FFFF00000000}"/>
  </bookViews>
  <sheets>
    <sheet name="ผ. 02" sheetId="11" r:id="rId1"/>
    <sheet name="อบต." sheetId="24" r:id="rId2"/>
    <sheet name="ยท.2.1  (งานสิ่งแ)" sheetId="32" r:id="rId3"/>
    <sheet name="ยท.2.2 ด้านสาสุข งานบริการสาสุข" sheetId="20" r:id="rId4"/>
    <sheet name="ยท.3.1 ด้านสังคม แผนงานเกษตร" sheetId="17" r:id="rId5"/>
    <sheet name="ยท.3.2 ด้านสังคม รักษาความสงบ" sheetId="25" r:id="rId6"/>
    <sheet name="ยท.3.3 ด้านสังคม งานป้องกันภัย" sheetId="30" r:id="rId7"/>
    <sheet name="ยท.3.4 ด้านสังคมแผนงานเข้มแข็ง" sheetId="21" r:id="rId8"/>
    <sheet name="ยท.3.5 สังคมแผนสังคมสงเคราะห์" sheetId="26" r:id="rId9"/>
    <sheet name="ยท.3.6 ด้านสังคม งบกลาง" sheetId="27" r:id="rId10"/>
    <sheet name="ยท.4.1การศึกษา งานก่อนวัยเรีย" sheetId="34" r:id="rId11"/>
    <sheet name="ยท.4.2 การศึกษา งานกีฬา" sheetId="29" r:id="rId12"/>
    <sheet name="ยท.4.3ศึกษา งานศาสนาวัฒนธรรม" sheetId="35" r:id="rId13"/>
    <sheet name="ยท.5.1 การบริหารราชการ" sheetId="23" r:id="rId14"/>
    <sheet name="ยท.5.2 การบริหารร (งานคลัง)" sheetId="31" r:id="rId15"/>
  </sheets>
  <definedNames>
    <definedName name="_xlnm.Print_Titles" localSheetId="2">'ยท.2.1  (งานสิ่งแ)'!$14:$15</definedName>
    <definedName name="_xlnm.Print_Titles" localSheetId="3">'ยท.2.2 ด้านสาสุข งานบริการสาสุข'!$6:$7</definedName>
    <definedName name="_xlnm.Print_Titles" localSheetId="4">'ยท.3.1 ด้านสังคม แผนงานเกษตร'!$14:$15</definedName>
    <definedName name="_xlnm.Print_Titles" localSheetId="5">'ยท.3.2 ด้านสังคม รักษาความสงบ'!$5:$6</definedName>
    <definedName name="_xlnm.Print_Titles" localSheetId="6">'ยท.3.3 ด้านสังคม งานป้องกันภัย'!$6:$7</definedName>
    <definedName name="_xlnm.Print_Titles" localSheetId="7">'ยท.3.4 ด้านสังคมแผนงานเข้มแข็ง'!$6:$7</definedName>
    <definedName name="_xlnm.Print_Titles" localSheetId="8">'ยท.3.5 สังคมแผนสังคมสงเคราะห์'!$6:$7</definedName>
    <definedName name="_xlnm.Print_Titles" localSheetId="9">'ยท.3.6 ด้านสังคม งบกลาง'!$6:$7</definedName>
    <definedName name="_xlnm.Print_Titles" localSheetId="10">'ยท.4.1การศึกษา งานก่อนวัยเรีย'!$14:$15</definedName>
    <definedName name="_xlnm.Print_Titles" localSheetId="13">'ยท.5.1 การบริหารราชการ'!$15:$16</definedName>
    <definedName name="_xlnm.Print_Titles" localSheetId="1">อบต.!$14:$15</definedName>
  </definedNames>
  <calcPr calcId="181029"/>
</workbook>
</file>

<file path=xl/calcChain.xml><?xml version="1.0" encoding="utf-8"?>
<calcChain xmlns="http://schemas.openxmlformats.org/spreadsheetml/2006/main">
  <c r="I33" i="35" l="1"/>
  <c r="H33" i="35"/>
  <c r="G33" i="35"/>
  <c r="F33" i="35"/>
  <c r="E33" i="35"/>
  <c r="I32" i="35"/>
  <c r="H32" i="35"/>
  <c r="G32" i="35"/>
  <c r="F32" i="35"/>
  <c r="E32" i="35"/>
  <c r="I24" i="35"/>
  <c r="H24" i="35"/>
  <c r="G24" i="35"/>
  <c r="F24" i="35"/>
  <c r="E24" i="35"/>
  <c r="I16" i="35"/>
  <c r="I15" i="35"/>
  <c r="H16" i="35"/>
  <c r="H15" i="35"/>
  <c r="G16" i="35"/>
  <c r="G15" i="35"/>
  <c r="F16" i="35"/>
  <c r="F15" i="35"/>
  <c r="E16" i="35"/>
  <c r="E15" i="35"/>
  <c r="I25" i="35"/>
  <c r="H25" i="35"/>
  <c r="G25" i="35"/>
  <c r="F25" i="35"/>
  <c r="E25" i="35"/>
  <c r="I19" i="20"/>
  <c r="H19" i="20"/>
  <c r="G19" i="20"/>
  <c r="F19" i="20"/>
  <c r="E19" i="20"/>
  <c r="I9" i="35"/>
  <c r="H9" i="35"/>
  <c r="G9" i="35"/>
  <c r="F9" i="35"/>
  <c r="E9" i="35"/>
  <c r="I10" i="35"/>
  <c r="H10" i="35"/>
  <c r="G10" i="35"/>
  <c r="F10" i="35"/>
  <c r="E10" i="35"/>
  <c r="J32" i="35" l="1"/>
  <c r="J33" i="35"/>
  <c r="J15" i="35"/>
  <c r="J16" i="35"/>
  <c r="I42" i="24"/>
  <c r="I41" i="24"/>
  <c r="H42" i="24"/>
  <c r="H41" i="24"/>
  <c r="G42" i="24"/>
  <c r="G41" i="24"/>
  <c r="F42" i="24"/>
  <c r="F41" i="24"/>
  <c r="E42" i="24"/>
  <c r="E41" i="24"/>
  <c r="F9" i="31" l="1"/>
  <c r="I32" i="23"/>
  <c r="H32" i="23"/>
  <c r="G32" i="23"/>
  <c r="F32" i="23"/>
  <c r="E32" i="23"/>
  <c r="G31" i="23"/>
  <c r="I31" i="23"/>
  <c r="H31" i="23"/>
  <c r="F31" i="23"/>
  <c r="E31" i="23"/>
  <c r="I50" i="34" l="1"/>
  <c r="H50" i="34"/>
  <c r="G50" i="34"/>
  <c r="F50" i="34"/>
  <c r="E50" i="34"/>
  <c r="I34" i="34"/>
  <c r="H34" i="34"/>
  <c r="G34" i="34"/>
  <c r="F34" i="34"/>
  <c r="E34" i="34"/>
  <c r="I14" i="27"/>
  <c r="H14" i="27"/>
  <c r="G14" i="27"/>
  <c r="F14" i="27"/>
  <c r="E14" i="27"/>
  <c r="I12" i="26"/>
  <c r="H12" i="26"/>
  <c r="G12" i="26"/>
  <c r="F12" i="26"/>
  <c r="E12" i="26"/>
  <c r="H16" i="21"/>
  <c r="I16" i="21"/>
  <c r="G16" i="21"/>
  <c r="F16" i="21"/>
  <c r="E16" i="21"/>
  <c r="I12" i="30"/>
  <c r="H12" i="30"/>
  <c r="G12" i="30"/>
  <c r="F12" i="30"/>
  <c r="E12" i="30"/>
  <c r="I11" i="25"/>
  <c r="H11" i="25"/>
  <c r="G11" i="25"/>
  <c r="F11" i="25"/>
  <c r="E11" i="25"/>
  <c r="I24" i="17"/>
  <c r="H24" i="17"/>
  <c r="G24" i="17"/>
  <c r="F24" i="17"/>
  <c r="E24" i="17"/>
  <c r="I22" i="32"/>
  <c r="H22" i="32"/>
  <c r="G22" i="32"/>
  <c r="F22" i="32"/>
  <c r="E22" i="32"/>
  <c r="J25" i="35"/>
  <c r="J10" i="35"/>
  <c r="J11" i="29"/>
  <c r="I10" i="29"/>
  <c r="H10" i="29"/>
  <c r="G10" i="29"/>
  <c r="F10" i="29"/>
  <c r="E10" i="29"/>
  <c r="I49" i="34"/>
  <c r="H49" i="34"/>
  <c r="G49" i="34"/>
  <c r="F49" i="34"/>
  <c r="E49" i="34"/>
  <c r="I33" i="34"/>
  <c r="H33" i="34"/>
  <c r="G33" i="34"/>
  <c r="F33" i="34"/>
  <c r="E33" i="34"/>
  <c r="I13" i="27"/>
  <c r="H13" i="27"/>
  <c r="G13" i="27"/>
  <c r="F13" i="27"/>
  <c r="E13" i="27"/>
  <c r="I11" i="26"/>
  <c r="H11" i="26"/>
  <c r="G11" i="26"/>
  <c r="F11" i="26"/>
  <c r="E11" i="26"/>
  <c r="I15" i="21"/>
  <c r="H15" i="21"/>
  <c r="G15" i="21"/>
  <c r="F15" i="21"/>
  <c r="E15" i="21"/>
  <c r="I11" i="30"/>
  <c r="H11" i="30"/>
  <c r="G11" i="30"/>
  <c r="F11" i="30"/>
  <c r="E11" i="30"/>
  <c r="I10" i="25"/>
  <c r="H10" i="25"/>
  <c r="G10" i="25"/>
  <c r="F10" i="25"/>
  <c r="E10" i="25"/>
  <c r="J10" i="25" s="1"/>
  <c r="J27" i="20"/>
  <c r="I26" i="20"/>
  <c r="H26" i="20"/>
  <c r="G26" i="20"/>
  <c r="F26" i="20"/>
  <c r="E26" i="20"/>
  <c r="J19" i="20"/>
  <c r="I18" i="20"/>
  <c r="H18" i="20"/>
  <c r="G18" i="20"/>
  <c r="F18" i="20"/>
  <c r="E18" i="20"/>
  <c r="J10" i="31"/>
  <c r="I9" i="31"/>
  <c r="H9" i="31"/>
  <c r="G9" i="31"/>
  <c r="E9" i="31"/>
  <c r="J38" i="23"/>
  <c r="I37" i="23"/>
  <c r="H37" i="23"/>
  <c r="G37" i="23"/>
  <c r="F37" i="23"/>
  <c r="E37" i="23"/>
  <c r="J32" i="23"/>
  <c r="I23" i="17"/>
  <c r="H23" i="17"/>
  <c r="G23" i="17"/>
  <c r="F23" i="17"/>
  <c r="E23" i="17"/>
  <c r="I21" i="32"/>
  <c r="H21" i="32"/>
  <c r="G21" i="32"/>
  <c r="F21" i="32"/>
  <c r="E21" i="32"/>
  <c r="J9" i="31" l="1"/>
  <c r="J10" i="29"/>
  <c r="J11" i="26"/>
  <c r="J18" i="20"/>
  <c r="J26" i="20"/>
  <c r="J37" i="23"/>
  <c r="J31" i="23"/>
  <c r="J50" i="34"/>
  <c r="J34" i="34"/>
  <c r="J33" i="34"/>
  <c r="J49" i="34"/>
  <c r="J14" i="27"/>
  <c r="J12" i="26"/>
  <c r="J16" i="21"/>
  <c r="J15" i="21"/>
  <c r="J12" i="30"/>
  <c r="J11" i="25"/>
  <c r="J24" i="17"/>
  <c r="J23" i="17"/>
  <c r="J22" i="32"/>
  <c r="J11" i="30"/>
  <c r="J24" i="35"/>
  <c r="J9" i="35"/>
  <c r="J13" i="27"/>
  <c r="J41" i="24"/>
  <c r="J21" i="32"/>
  <c r="J42" i="24" l="1"/>
</calcChain>
</file>

<file path=xl/sharedStrings.xml><?xml version="1.0" encoding="utf-8"?>
<sst xmlns="http://schemas.openxmlformats.org/spreadsheetml/2006/main" count="1020" uniqueCount="581">
  <si>
    <t>รายละเอียดโครงการพัฒนา</t>
  </si>
  <si>
    <t>ที่</t>
  </si>
  <si>
    <t>วัตถุประสงค์</t>
  </si>
  <si>
    <t>ผลที่คาดว่าจะได้รับ</t>
  </si>
  <si>
    <t xml:space="preserve">โครงการ </t>
  </si>
  <si>
    <t>รวมงบประมาณ</t>
  </si>
  <si>
    <t>รวมโครงการ</t>
  </si>
  <si>
    <t>ตัวชี้วัด
(KPI)</t>
  </si>
  <si>
    <t>เป้าหมาย
(ผลผลิตของโครงการ)</t>
  </si>
  <si>
    <t>งบประมาณ</t>
  </si>
  <si>
    <t>หน่วยงานรับผิดชอบหลัก</t>
  </si>
  <si>
    <t>องค์การบริหารส่วนตำบลหนองหัวฟาน อำเภอขามสะแกแสง จังหวัดนครราชสีมา</t>
  </si>
  <si>
    <t>กองช่าง</t>
  </si>
  <si>
    <t>จำนวนครัวเรือนมีน้ำใช้อย่างเพียงพอ</t>
  </si>
  <si>
    <t>ประชาชนมีน้ำไว้ใช้อย่างเพียงพอ</t>
  </si>
  <si>
    <t>2566
(บาท)</t>
  </si>
  <si>
    <t>2567
(บาท)</t>
  </si>
  <si>
    <t>2568
(บาท)</t>
  </si>
  <si>
    <t>2569
(บาท)</t>
  </si>
  <si>
    <t>2570
(บาท)</t>
  </si>
  <si>
    <t>จำนวนครัวเรือนที่มีน้ำใช้</t>
  </si>
  <si>
    <t>เพื่อให้คณะผู้บริหารสมาชิกสภาท้องถิ่นพนักงานส่วนท้องถิ่นพนักงานจ้างลูกจ้าง และจิตอาสาพัฒนาตำบลหนองหัวฟานได้เพิ่มพูนความรู้ ความเข้าใจ เกี่ยวกับหลักการทำงานอย่างมีคุณธรรม จริยธรรม มีธรรมาภิบาล มีจิตสำนึกในการบริการ และการเป็นข้าราชการที่ดี</t>
  </si>
  <si>
    <t>คณะผู้บริหารสมาชิกสภาท้องถิ่นพนักงานส่วนท้องถิ่นพนักงานจ้างลูกจ้าง และจิตอาสาพัฒนาตำบลหนองหัวฟานได้เพิ่มพูนความรู้ ความเข้าใจ เกี่ยวกับหลักการทำงานอย่างมีคุณธรรม จริยธรรมมีธรรมาภิบาลมีจิตสำนึกในการบริการ และการเป็นข้าราชการที่ดี</t>
  </si>
  <si>
    <t>จำนวนผู้เข้าร่วมฝึกอบรม</t>
  </si>
  <si>
    <t>คณะผู้บริหาร สมาชิกสภาท้องถิ่น พนักงานส่วนท้องถิ่น ลูกจ้างประจำ พนักงานจ้าง ผู้นำชุมชน อสม. และจิตอาสาพัฒนาตำบลหนองหัวฟาน</t>
  </si>
  <si>
    <t>อบต.หนองหัวฟาน</t>
  </si>
  <si>
    <t>โครงการซ่อมแซมเป่าล้างบ่อบาดาล</t>
  </si>
  <si>
    <t>เพื่อซ่อมแซมเป่าล้างบ่อบาดาลภายในตำบล</t>
  </si>
  <si>
    <t>ซ่อมแซมเป่าล้างบ่อบาดาลภายในตำบล</t>
  </si>
  <si>
    <t>โครงการเจาะบ่อบาดาลพลังงานแสงอาทิตย์ หมู่ที่ 1-9</t>
  </si>
  <si>
    <t>เพื่อให้ประชาชนมีน้ำใช้เพื่อการอุปโภค บริโภคและการ เกษตรอย่างเพียงพอ</t>
  </si>
  <si>
    <t>ขุดเจาะบ่อบาดาลจำนวน 6 บ่อ พร้อมแผงเซลล์แสงอาทิตย์</t>
  </si>
  <si>
    <t>ประชาชนมีน้ำใช้เพื่อการอุปโภค บริโภคและการ เกษตรอย่างเพียงพอ</t>
  </si>
  <si>
    <t>โครงการเจาะบ่อบาดาลหมู่ที่ 1-9</t>
  </si>
  <si>
    <t>ขุดเจาะบ่อบาดาลจำนวน 6 บ่อ</t>
  </si>
  <si>
    <t>โครงการจัดซื้อถังเก็บน้ำ (ไฟเบอร์) หมู่ที่ 1-9</t>
  </si>
  <si>
    <t>เพื่อใช้กักเก็บน้ำให้ประชาชน มีน้ำสำหรับอุปโภคบริโภค  อย่างเพียงพอ</t>
  </si>
  <si>
    <t>จัดซื้อถังไฟเบอร์ขนาด 2,500 ลิตร จำนวน 10 ถัง</t>
  </si>
  <si>
    <t>ใช้กักเก็บน้ำให้ประชาชน มีน้ำสำหรับอุปโภคบริโภค  อย่างเพียงพอ</t>
  </si>
  <si>
    <t>โครงการซ่อมแซมสิ่งก่อสร้างที่อยู่ในเขตรับผิดชอบของ อบต.</t>
  </si>
  <si>
    <t>เพื่อให้สิ่งก่อสร้างอยู่ในสภาพดีพร้อมใช้งานได้ตลอดเวลาและเหมาะสมในการบริการ</t>
  </si>
  <si>
    <t>ซ่อมแซมสิ่งก่อสร้างที่อยู่ในเขตรับผิดชอบของ อบต.หนองหัวฟาน</t>
  </si>
  <si>
    <t>จำนวนสิ่งก่อสร้างในการใช้งานเพิ่มขึ้น</t>
  </si>
  <si>
    <t>มีสิ่งก่อสร้างพร้อมใช้งานอย่างเหมาะสมและเพียงพอ</t>
  </si>
  <si>
    <t xml:space="preserve">โครงการก่อสร้างรั้วพร้อมติดตั้งเหล็กดัดรอบอาคารที่ทำการอบต.  </t>
  </si>
  <si>
    <t>เพื่อความปลอดภัยของทรัพย์สินของ อบต.</t>
  </si>
  <si>
    <t>ก่อสร้างรั้วพร้อมทำการติดตั้งเหล็กดัดรอบอาคารที่ทำการ อบต.</t>
  </si>
  <si>
    <t>จำนวนทรัพย์สินที่สูญหายลดลง</t>
  </si>
  <si>
    <t>ทรัพย์สินของทางราชการปลอดภัยมากขึ้น</t>
  </si>
  <si>
    <t>โครงการต่อเติมห้องเก็บเอกสารชั้นล่างของ  อบต.</t>
  </si>
  <si>
    <t>เพื่อเก็บเอกสารให้เป็นระเบียบและสามารถสืบค้นได้ง่าย</t>
  </si>
  <si>
    <t>ทำการต่อเติมห้องเก็บเอกสาร  บริเวณชั้นล่างของอบต. จำนวน  ๒ ห้องกว้าง  ๔  ม. ยาว  ๖  ม.</t>
  </si>
  <si>
    <t>ห้องเก็บเอกสารแห่งใหม่</t>
  </si>
  <si>
    <t>เอกสารถูกจัดไว้อย่างเป็นระเบียบและสืบค้นได้ง่าย</t>
  </si>
  <si>
    <t>โครงการก่อสร้างโรงจอดรถดับเพลิง</t>
  </si>
  <si>
    <t>เพื่อรักษาสภาพรถให้คงสภาพพร้อมใช้งานและสามารถใช้งานได้นานขึ้น</t>
  </si>
  <si>
    <t>ก่อสร้างโรงจอดรถขนาดกว้าง 6 ม. ยาว 4 ม. สูง 5 ม.</t>
  </si>
  <si>
    <t>โรงจอดรถแห่งใหม่</t>
  </si>
  <si>
    <t>รักษาสภาพรถให้คงสภาพพร้อมใช้งานและสามารถใช้งานได้นานขึ้น</t>
  </si>
  <si>
    <t>โครงการก่อสร้างป้ายประชาสัมพันธ์อบต.หนองหัวฟาน</t>
  </si>
  <si>
    <t>ป้ายประชาสัมพันธ์หน้าอบต.หนองหัวฟาน จำนวน 1 ป้าย ตามแบบแปลน อบต.</t>
  </si>
  <si>
    <t>ป้ายประชาสัมพันธ์อันใหม่</t>
  </si>
  <si>
    <t>เพื่อประชาสัมพันธ์กิจกรรมโครงการต่าง ๆ ของอบต.หนองหัวฟาน</t>
  </si>
  <si>
    <t>อบต.มีพื้นที่สำหรับประชาสัมพันธ์กิจกรรมโครงการที่ดำเนินการ</t>
  </si>
  <si>
    <t>โครงการก่อสร้างห้องน้ำอบต.หนองหัวฟาน</t>
  </si>
  <si>
    <t>โครงการพัฒนาศูนย์จัดการศัตรูพืชชุมชน</t>
  </si>
  <si>
    <t>เพื่อใช้เป็นแนวทางในการขับเคลื่อนการป้องกันและกำจัดศัตรูพืช</t>
  </si>
  <si>
    <t>ประชาชนในเขตตำบลหนองหัวฟาน</t>
  </si>
  <si>
    <t>จำนวนเกษตรกรที่ใช้เชื้อราในการป้องกันและกำจัดศัตรูพืช</t>
  </si>
  <si>
    <t>เกษตรกรสามารถเพาะขยายเชื้อราใช้เองได้และรู้วิธีใช้เชื้อราป้องกันกำจัดศัตรูพืช</t>
  </si>
  <si>
    <t>สน.ปลัด</t>
  </si>
  <si>
    <t>โครงการอนุรักษ์พันธุกรรมพืชอันเนื่องมาจากพระราชดำริ</t>
  </si>
  <si>
    <t>เพื่ออนุรักษ์พันธุกรรมพืช อันเนื่องมาจากพระราชดำริ</t>
  </si>
  <si>
    <t>จัดทำระบบข้อมูลพันธุกรรมพืชในเขตตำบลหนองหัวฟาน</t>
  </si>
  <si>
    <t>จำนวนพันธุกรรมพืชร้อยละ 5 ที่มีในระบบข้อมูล</t>
  </si>
  <si>
    <t>พันธุกรรมพืชที่มีอยู่ในเขต อบต.หนองหัวฟานได้รับการอนุรักษ์</t>
  </si>
  <si>
    <t>โครงการส่งเสริมอาชีพตามหลักปรัชญาเศรษฐกิจพอเพียง</t>
  </si>
  <si>
    <t>เพื่อส่งเสริมอาชีพ ให้ประชาชนนำหลักปรัชญาเศรษฐกิจพอเพียงเป็นแนวทางในการดำเนินชีวิต</t>
  </si>
  <si>
    <t>จำนวนผู้เข้าร่วมโครงการ</t>
  </si>
  <si>
    <t>ประชาชนมีอาชีพและสามารถดำเนินชีวิตตามหลักเศรษฐกิจพอเพียงได้</t>
  </si>
  <si>
    <t>เพื่อปรับปรุงคุณภาพข้าวมะลิ 105 ให้ครัวเรือนเกิดรายได้พึ่งตนเองได้</t>
  </si>
  <si>
    <t>จำนวนครัวเรือนที่มีรายได้เพิ่มขึ้น</t>
  </si>
  <si>
    <t>ประชาชนมีอาชีพเสริม มีรายได้เพิ่มขึ้น</t>
  </si>
  <si>
    <t>โครงการขยายผลเกษตรทฤษฎีใหม่ และปรัชญาเศรษฐกิจพอเพียงสู่การพัฒนา</t>
  </si>
  <si>
    <t>1. เพื่อขับเคลื่อนเกษตรกรรมอย่างยั่งยืน               2. เพื่อให้ประชาชนมีอาชีพเสริมและเพิ่มรายได้ในครัวเรือน พึ่งตนเองได้</t>
  </si>
  <si>
    <t>1. จำนวนเกษตรที่เข้าร่วมโครงการ          2. จำนวนครัวเรือนที่มีรายได้เพิ่มขึ้น</t>
  </si>
  <si>
    <t>1. ประชาชนสามารถนำเกษตรทฤษฎีใหม่และปัชญาเศรษฐกิจพอเพียงมาใช้ในการดำเนินชีวิตได้อย่างยั่งยืน             2. ประชาชนลดรายจ่ายและ'เพิ่มรายได้ให้กับครอบครัว</t>
  </si>
  <si>
    <t>โครงการส่งเสริมอาชีพเลี้ยงจิ้งหรีด หมู่ที่ 1 - 9</t>
  </si>
  <si>
    <t>เพื่อให้ประชาชนมีอาชีพเสริมและเพิ่มรายได้ในครัวเรือน พึ่งตนเองได้</t>
  </si>
  <si>
    <t>โครงการส่งเสริมการปลูกพริก</t>
  </si>
  <si>
    <t>เพื่อเพิ่มผผลิตการปลูกพริกให้ครัวเรือนเกิดรายได้พึ่งตนเองได้</t>
  </si>
  <si>
    <t>ประชาชนลดรายจ่ายในครัวเรือนและเพิ่มรายได้ให้กับครอบครัว</t>
  </si>
  <si>
    <t>โครงการฝึกอบรมด้านคุณธรรมจริยธรรมให้แก่ คณะผู้บริหาร สมาชิกสภาท้องถิ่น พนักงานส่วนตำบล ลูกจ้างประจำ และพนักงานจ้าง</t>
  </si>
  <si>
    <t>เพื่อพัฒนาบุคลากรให้มีคุณธรรมจริยธรรมในการทำงานและบริการประชาชน</t>
  </si>
  <si>
    <t>คณะผู้บริหาร สมาชิกสภาท้องถิ่น พนักงานส่วนตำบล ลูกจ้างประจำ และพนักงานจ้าง</t>
  </si>
  <si>
    <t>พัฒนาบุคลากรให้มีคุณธรรมจริยธรรมในการทำงานและบริการประชาชน</t>
  </si>
  <si>
    <t>โครงการจัดทำระบบแผนที่ภาษีและทะเบียนทรัพย์สิน</t>
  </si>
  <si>
    <t>เพื่อพัฒนาระบบการจัดเก็บภาษีให้มีประสิทธิภาพยิ่งขึ้น</t>
  </si>
  <si>
    <t>จำนวน  ๙  หมู่บ้าน</t>
  </si>
  <si>
    <t>ร้อยละ 5 ของการจัดทำระบบแผนที่ภาษีและทะเบียนทรัพย์สิน</t>
  </si>
  <si>
    <t>พัฒนาระบบการจัดเก็บภาษีให้มีประสิทธิภาพยิ่งขึ้น</t>
  </si>
  <si>
    <t>กองคลัง</t>
  </si>
  <si>
    <t>เพื่อจัดทำแผนพัฒนาท้องถิ่นของอบต.หนองหัวฟาน</t>
  </si>
  <si>
    <t>มีแผนพัฒนาในการแก้ปัญหาของประชาชนตรงตามความต้องการ</t>
  </si>
  <si>
    <t>สน.ปลัด กองคลัง กองช่าง กองการศึกษาฯ</t>
  </si>
  <si>
    <t>เพื่อสร้างความรู้ความเข้าใจในระบอบประชาธิปไตยและการมีส่วนร่วมของประชาชนตามหลักประชาธิปไตย</t>
  </si>
  <si>
    <t>ประชาชนในเขตอบต.หนองหัวฟาน</t>
  </si>
  <si>
    <t>ประชาชนมีความรู้ความเข้าใจในระบอบประชาธิปไตยและการมีส่วนร่วมของประชาชนตามหลักประชาธิปไตย</t>
  </si>
  <si>
    <t>โครงการสร้างภูมิคุ้มกันของสังคมในมิติวัฒนธรรม</t>
  </si>
  <si>
    <t>เพื่อเสริมสร้างความเข้มแข็งของเยาวชนและประชาชนสามารถปรับตัวในการใช้ชีวิตในยุคแห่งการเปลี่ยนแปลงได้</t>
  </si>
  <si>
    <t>เยาวชนและประชาชนในเขตตำบลหนองหัวฟาน</t>
  </si>
  <si>
    <t>เยาวชนและประชาชนสามารถปรับตัวในการใช้ชีวิตในยุคแห่งการเปลี่ยนแปลงได้</t>
  </si>
  <si>
    <t>โครงการดำเนินการเกี่ยวกับที่สาธารณะประโยชน์</t>
  </si>
  <si>
    <t>เพื่อดำเนินการเกี่ยวกับที่สาธารณะประโยชน์ การออกรังวัดที่ดินเพื่อออกหนังสือสำคัญสำหรับที่หลวง</t>
  </si>
  <si>
    <t>ที่สาธารณะประโยชน์ในเขต อบต.</t>
  </si>
  <si>
    <t>ที่สาธารณะประโยชน์ที่ขอออกรังวัดที่ดิน</t>
  </si>
  <si>
    <t>ที่สาธารณะประโยชน์มีหนังสือออกรังวัดที่ดิน</t>
  </si>
  <si>
    <t>สน.ปลัด กองช่าง</t>
  </si>
  <si>
    <t>โครงการบริการประชาชน</t>
  </si>
  <si>
    <t>เพื่อออกให้บริการประชาชนในเขตอบต.ตามโครงการจังหวัด อำเภอ  อบต.เคลื่อนที่</t>
  </si>
  <si>
    <t>ประชาชนได้รับบริการตามโครงการจังหวัด อำเภอ อบต.เคลื่อนที่</t>
  </si>
  <si>
    <t>โครงการอาสาสมัครท้องถิ่นรักษ์โลก</t>
  </si>
  <si>
    <t>เพื่อดำเนินการขับเคลื่อนเครือข่ายอาสาสมัครท้องถิ่นรักษ์โลก</t>
  </si>
  <si>
    <t>อาสาสมัครท้องถิ่นรักษ์โลกในเขตตำบลหนองหัวฟาน</t>
  </si>
  <si>
    <t>มีการขับเคลื่อนเครือข่ายอาสาสมัครท้องถิ่นรักษ์โลก</t>
  </si>
  <si>
    <t>โครงการจัดงานวันท้องถิ่นไทยอำเภอขามสะแกแสง</t>
  </si>
  <si>
    <t>เพื่อแสดงความจงรักภักดีและรำลึกถึงพระมหากรุณาธิคุณของ รัชกาลที่ ๕</t>
  </si>
  <si>
    <t>พนักงาน เจ้าหน้าที่ประชาชนในเขตอบต.หนองหัวฟาน</t>
  </si>
  <si>
    <t>ประชาชนมีความจงรักภักดีและรำลึกถึงพระมหากรุณาธิคุณของ รัชกาลที่ ๕</t>
  </si>
  <si>
    <t>โครงการสร้างความเข้มแข็งของชุมชนในการต่อสู้เพื่อเอาชนะยาเสพติด</t>
  </si>
  <si>
    <t>เพื่อส่งเสริมและสนับสนุนความเข้มแข็งของชุมชนในการต่อสู้เพื่อเอาชนะยาเสพติด</t>
  </si>
  <si>
    <t>1.จำนวนผู้เข้าร่วมฝึกอบรม 2.ปัญหายาเสพติดลดลง</t>
  </si>
  <si>
    <t>สามารถป้องกันและแก้ไขปัญหายาเสพติดไม่ให้เกิดขึ้นในเขตตำบล</t>
  </si>
  <si>
    <t>โครงการจัดการขยะตามนโยบายจังหวัดสะอาด</t>
  </si>
  <si>
    <t>เพื่อส่งเสริมการบริหารจัดการขยะให้มีประสิทธิภาพ</t>
  </si>
  <si>
    <t>หมู่บ้านในเขตอบต.หนองหัวฟาน</t>
  </si>
  <si>
    <t>หมู่บ้านในเขตอบต.ได้รับการส่งเสริมการบริหารจัดการขยะให้มีประสิทธิภาพ</t>
  </si>
  <si>
    <t>โครงการช่วยเหลือการสูบน้ำเข้า-ออก สระน้ำของหมู่บ้าน</t>
  </si>
  <si>
    <t>เพื่อให้ประชาชนมีน้ำเพื่อการอุปโภค บริโภคอย่างเพียงพอ</t>
  </si>
  <si>
    <t>โครงการจัดงานรัฐพิธีหรือกิจกรรมเฉลิมพระเกียรติ</t>
  </si>
  <si>
    <t>ประชาชนร่วมแสดงความจงรักภักดีต่อสถาบันชาติ ศาสนา พระมหากษัตริย์</t>
  </si>
  <si>
    <t>โครงการเตาเผาขยะมูลฝอยไร้ควัน</t>
  </si>
  <si>
    <t>เพื่อกำจัดขยะมูลฝอยในครัวเรือนอย่างถูกหลักวิชาการ</t>
  </si>
  <si>
    <t>สร้างเตาเผาขยะจำนวน 9 หมูบ้าน</t>
  </si>
  <si>
    <t>จำนวนหมู่บ้านที่มีเตาเผาขยะ</t>
  </si>
  <si>
    <t>ประชาชนมีที่กำจัดขยะอย่างถูกหลักวิชาการ</t>
  </si>
  <si>
    <t>บุคลากรในสังกัดอปท. และประชาชนในเขตอบต.หนองหัวฟาน</t>
  </si>
  <si>
    <t>โครงการจัดสวัสดิภาพสัตว์</t>
  </si>
  <si>
    <t>เพื่อจัดสวัสดิภาพสัตว์ตามกฎหมายว่าด้วยการป้องกันการทารุณกรรมและการจัดสวัสดิภาพสัตว์</t>
  </si>
  <si>
    <t>สัตว์ตามกฎหมายว่าด้วยการป้องกันการทารุณกรรมและการจัดสวัสดิภาพสัตว์ในเขตอบต.หนองหัวฟาน</t>
  </si>
  <si>
    <t>จำนวนสัตว์ที่ได้รับการดูแล</t>
  </si>
  <si>
    <t>สัตว์ได้รับการจัดสวัสดิภาพตามกฎหมาย</t>
  </si>
  <si>
    <t>โครงการสัตว์ปลอดโรคคนปลอดภัย จากโรคพิษสุนัขบ้า</t>
  </si>
  <si>
    <t>สัตว์เลี้ยงในเขตอบต.หนองหัวฟาน จำนวน 9 หมู่บ้าน</t>
  </si>
  <si>
    <t>จำนวนสัตว์เลี้ยงที่ได้รับการฉีดวัคซีน</t>
  </si>
  <si>
    <t xml:space="preserve">1. เพื่อฝึกอบมให้ความรู้ในการควบคุมและป้องกันโรคพิษสุนัขบ้า       2.เพื่อจัดซื้อวัคซีนป้องกันโรคพิษสุนัขบ้า  </t>
  </si>
  <si>
    <t xml:space="preserve">1. เจ้าหน้าที่ผู้ปฏิบัติงานมีความรู้ในการควบคุมและป้องกันโรคพิษสุนัขบ้า              2.มีวัคซีนฉีดควบคุมและป้องกันโรคพิษสุนัขบ้า   </t>
  </si>
  <si>
    <t>จำนวน 9 หมู่บ้าน</t>
  </si>
  <si>
    <t>บุคลากรในสังกัดอปท. ผู้นำชุมชน อปพร. ในเขตอบต.หนองหัวฟาน</t>
  </si>
  <si>
    <t>โครงการป้องกันการจมน้ำ</t>
  </si>
  <si>
    <t>เพื่อป้องกันการเสียชีวิตจากการจมน้ำ</t>
  </si>
  <si>
    <t>จำนวนผู้ที่เข้าร่วมโครงการ</t>
  </si>
  <si>
    <t>อัตราการเสียชีวิตจากการจมน้ำลดลง</t>
  </si>
  <si>
    <t>โครงการฝึกอบรมพัฒนาคุณภาพชีวิตผู้พิการ</t>
  </si>
  <si>
    <t>ผู้พิการในเขต   อบต.หนองหัวฟาน</t>
  </si>
  <si>
    <t>เพื่อพัฒนาศักยภาพและพัฒนาคุณภาพชีวิตผู้พิการ</t>
  </si>
  <si>
    <t>ผู้พิการได้รับการพัฒนาศักยภาพและพัฒนาคุณภาพชีวิต</t>
  </si>
  <si>
    <t>โครงการฝึกอบรมพัฒนาคุณภาพชีวิตผู้สูงอายุ</t>
  </si>
  <si>
    <t>เพื่อพัฒนาศักยภาพและพัฒนาคุณภาพชีวิตผู้สูงอายุ</t>
  </si>
  <si>
    <t>ผู้สูงอายุได้รับการพัฒนาศักยภาพและพัฒนาคุณภาพชีวิต</t>
  </si>
  <si>
    <t>ผู้สูงอายุในเขต   อบต.หนองหัวฟาน</t>
  </si>
  <si>
    <t>โครงการประชาอาสาปลูกป่า</t>
  </si>
  <si>
    <t>เพื่อเพิ่มพื้นที่ป่าของตำบลหนองหัวฟาน</t>
  </si>
  <si>
    <t>1. ปลูกต้นไม้ในพื้นที่ป่าสาธารณะในเขตตำบลหนองหัวฟาน จำนวน 1,000 ต้น  2. ปลูกต้นไม้ ไม้ดอกสองข้างถนนภายในหมู่บ้าน จำนวน 9 หมู่</t>
  </si>
  <si>
    <t>1.ร้อยละของพื้นป่าในตำบลเพิ่มขึ้น           2.ร้อยละของหมู่บ้านที่ปลูกต้นไม้สองข้างทาง</t>
  </si>
  <si>
    <t>ได้พื้นที่สีเขียวในตำบลเพิ่มขึ้น</t>
  </si>
  <si>
    <t>โครงการ 1 อปท. 1 ถนนท้องถิ่นใส่ใจสิ่งแวดล้อม</t>
  </si>
  <si>
    <t>เพื่อปรับปรุงทิวทัศน์สองข้างทาง</t>
  </si>
  <si>
    <t>ถนนสายบ้านโคกคูขาด ไปบ้านโนนมะเกลือ</t>
  </si>
  <si>
    <t>ถนนที่ได้รับการปรับปรุงทิวทัศน์</t>
  </si>
  <si>
    <t>ถนนได้รับการปรับปรุงทิวทัศน์ให้มีความสวยงาม</t>
  </si>
  <si>
    <t>โครงการวัด ประชารัฐสร้างสุข</t>
  </si>
  <si>
    <t>เพื่อพัฒนาวัดตามแนวทาง 5 ส. ที่ทุกภาคส่วนมีส่วนร่วม</t>
  </si>
  <si>
    <t>วัดภายในเขตตำบลหนองหัวฟาน</t>
  </si>
  <si>
    <t>จำนวนวัดที่เข้าร่วมกิจกรรม</t>
  </si>
  <si>
    <t>พัฒนาวัดตามแนวทาง 5 ส. ที่ทุกภาคส่วนมีส่วนร่วม</t>
  </si>
  <si>
    <t>โครงการห้องน้ำท้องถิ่นสะอาดและปลอดภัย</t>
  </si>
  <si>
    <t>เพื่อพัฒนาห้องน้ำให้ได้มาตรฐานสะอาด เพียงพอปลอดภัย</t>
  </si>
  <si>
    <t>ห้องน้ำสาธารณะในเขตอบต.หนองหัวฟาน</t>
  </si>
  <si>
    <t>จำนวนห้องน้ำที่ได้รับการพัฒนา</t>
  </si>
  <si>
    <t>ห้องน้ำได้รับการพัฒนามีมาตรฐานสะอาด เพียงพอปลอดภัย</t>
  </si>
  <si>
    <t>ปลูกต้นไม้ในพื้นที่ป่าสาธารณะในเขตตำบลหนองหัวฟาน</t>
  </si>
  <si>
    <t>1.ร้อยละของพื้นที่ในตำบล      2.ร้อยละของต้นไม้ที่ปลูกเจริญเติบโต</t>
  </si>
  <si>
    <t xml:space="preserve">โครงการติดตั้งกล้องโทรทัศน์วงจรปิด (CCTV) </t>
  </si>
  <si>
    <t>เพื่อเฝ้าระวังและป้องกันการก่ออาชญากรรม</t>
  </si>
  <si>
    <t>ร้อยละหรือครัวเรือนที่ได้รับความช่วยเหลือ</t>
  </si>
  <si>
    <t>รอบสำนักงานอบต.หนองหัวฟาน</t>
  </si>
  <si>
    <t xml:space="preserve">จำนวนการติดตั้งกล้องโทรทัศน์วงจรปิด (CCTV) </t>
  </si>
  <si>
    <t>เฝ้าระวังและป้องกันการก่ออาชญากรรม</t>
  </si>
  <si>
    <t>กองช่าง สน.ปลัด</t>
  </si>
  <si>
    <t xml:space="preserve"> - เงินอุดหนุนทั่วไป</t>
  </si>
  <si>
    <t>อุดหนุนอำเภอขามสะแกแสงโครงการจัดงานรัฐพิธีหรือกิจกรรมเฉลิมพระเกียรติ</t>
  </si>
  <si>
    <t>เพื่ออุดหนุนให้แก่อำเภอขามสะแกแสงในการจัดงานรัฐพิธีหรือกิจกรรมเฉลิมพระเกียรติ</t>
  </si>
  <si>
    <t>พนักงาน เจ้าหน้าที่ประชาชนในเขตอบต.หนองหัวฟานเข้าร่วมโครงการ</t>
  </si>
  <si>
    <t>เพื่อจัดงานรัฐพิธีหรือกิจกรรมเฉลิมพระเกียรติ</t>
  </si>
  <si>
    <t>อำเภอขามฯ สำนักปลัด</t>
  </si>
  <si>
    <t>สน.ปลัด  หมู่บ้านในเขตอบต.</t>
  </si>
  <si>
    <t>โครงการป้องกันและลดอุบัติเหตุทางถนนช่วงเทศกาลปีใหม่</t>
  </si>
  <si>
    <t>เพื่อบริการประชาชนที่ใช้รถช่วงเทศกาลปีใหม่</t>
  </si>
  <si>
    <t>ประชาชนที่สัญจรช่วงเทศกาลปีใหม่</t>
  </si>
  <si>
    <t>จำนวนประชาชนที่รับบริการ</t>
  </si>
  <si>
    <t>ลดอุบัติเหตุทางถนนช่วงเทศกาลปีใหม่</t>
  </si>
  <si>
    <t>โครงการป้องกันและลดอุบัติเหตุทางถนนช่วงเทศกาลสงกรานต์</t>
  </si>
  <si>
    <t>เพื่อบริการประชาชนที่ใช้รถช่วงเทศกาลสงกรานต์</t>
  </si>
  <si>
    <t>ประชาชนที่สัญจรช่วงเทศกาลสงกรานต์</t>
  </si>
  <si>
    <t>ลดอุบัติเหตุทางถนนช่วงเทศกาลสงกรานต์</t>
  </si>
  <si>
    <t>โครงการฝึกทบทวนอาสาสมัครป้องกันภัยฝ่ายพลเรือน (อปพร.) ขององค์การบริหารส่วนตำบลหนองหัวฟาน</t>
  </si>
  <si>
    <t>เพื่อฝึกทบทวนอาสาสมัครป้องกันภัยฝ่ายพลเรือน (อปพร.) ให้มีความรู้ความสามารถในการปฏิบัติงานมากขึ้น และช่วยเหลือผู้ประสบภัยได้ถูกวิธี</t>
  </si>
  <si>
    <t>อาสาสมัครป้องกันภัยฝ่ายพลเรือน (อปพร.) ขององค์การบริหารส่วนตำบลหนองหัวฟาน</t>
  </si>
  <si>
    <t>อาสาสมัครป้องกันภัยฝ่ายพลเรือน (อปพร.) มีความรู้ความสามารถในการปฏิบัติงานมากขึ้น และช่วยเหลือผู้ประสบภัยได้ถูกวิธี</t>
  </si>
  <si>
    <t>โครงการเยี่ยมบ้านผู้สูงอายุและผู้พิการที่ขาดคนดูแล</t>
  </si>
  <si>
    <t>เพื่อพัฒนาศักยภาพและพัฒนาคุณภาพชีวิตผู้สูงอายุและคนพิการ</t>
  </si>
  <si>
    <t xml:space="preserve">ผู้สุงอายุ , ผู้พิการที่ขาดคนดูแลจำนวน 9 หมู่บ้าน  </t>
  </si>
  <si>
    <t>จำนวนผู้สูงอายุและคนพิการที่ได้รับความช่วยเหลือ</t>
  </si>
  <si>
    <t>ผู้สูงอายุและคนพิการได้รับการพัฒนาศักยภาพและพัฒนาคุณภาพชีวิตให้มีคุณภาพชีวิตที่ดีขึ้น</t>
  </si>
  <si>
    <t>โครงการด้านการพัฒนาสตรีและครอบครัว</t>
  </si>
  <si>
    <t>เพื่อเสริมสร้างสัมพันธภาพที่ดีระหว่างสมาชิกในครอบครัว</t>
  </si>
  <si>
    <t>สตรี เด็ก เยาวชนจำนวน  ๙  หมู่บ้าน</t>
  </si>
  <si>
    <t>มีการเสริมสร้างสัมพันธภาพที่ดีระหว่างสมาชิกในครอบครัว</t>
  </si>
  <si>
    <t>โครงการศูนย์พัฒนาครอบครัว</t>
  </si>
  <si>
    <t>โครงการสร้างทัศนคติและจิตสำนึกที่ดีงามในการอยู่ร่วมกัน</t>
  </si>
  <si>
    <t>เพื่อสร้างทัศนคติและจิตสำนึกที่ดีงามในการอยู่ร่วมกัน</t>
  </si>
  <si>
    <t>ประชาชนมีจิตสำนึกที่ดีงามในการอยู่ร่วมกัน</t>
  </si>
  <si>
    <t>โครงการปกป้องสถาบันสำคัญของชาติ</t>
  </si>
  <si>
    <t>เพื่อดำเนินโครงการในการปกป้องเทิดทูนสถาบันสำคัญของชาติ</t>
  </si>
  <si>
    <t>ประชาชนมีความจงรักภักดีปกป้องเทิดทูนสถาบันสำคัญของชาติ</t>
  </si>
  <si>
    <t>โครงการโรงเรียนผู้สูงอายุ</t>
  </si>
  <si>
    <t>เพื่อเป็นศูนย์กลางเสริมสร้างศักยภาพของผู้สูงอายุในการมีส่วนร่วมจัดสวัสดิการสังคมทั้งในระดับหมู่บ้าน ชุมชนและสังคมโดยส่วนร่วม</t>
  </si>
  <si>
    <t>ผู้สูงอายุในเขตอบต.หนองหัวฟาน</t>
  </si>
  <si>
    <t>ผู้สูงอายุมีพื้นที่ในการจัดกิจกรรม เสริมสร้างศักยภาพในการมีส่วนร่วมจัดสวัสดิการสังคม</t>
  </si>
  <si>
    <t>โครงการฝึกอาชีพเสริมเพิ่มรายได้</t>
  </si>
  <si>
    <t>เพื่อดำเนินการส่งเสริมและเพิ่มรายได้ให้แก่ประชาชน</t>
  </si>
  <si>
    <t>ประชาชนมีอาชีพเสริมเพิ่มรายได้มากขึ้น</t>
  </si>
  <si>
    <t>โครงการส่งเสริมพัฒนาจิตอาสาตำบลหนองหัวฟาน</t>
  </si>
  <si>
    <t>เพื่อดำเนินการส่งเสริมพัฒนาจิตอาสาของตำบลหนองหัวฟาน</t>
  </si>
  <si>
    <t>ประชาชนจิตอาสาในตำบลหนองหัวฟาน</t>
  </si>
  <si>
    <t>จำนวนจิตอาสาผู้เข้าร่วมโครงการ</t>
  </si>
  <si>
    <t>เพื่อฝึกอบรมชุดปฏิบัติการจิตอาสาภัยพิบัติให้มีความรู้ความสามารถในการปฏิบัติงานและช่วยเหลือผู้ประสบภัยได้ถูกวิธี</t>
  </si>
  <si>
    <t>ชุดปฏิบัติการจิตอาสาภัยพิบัติประจำองค์กรปกครองส่วนท้องถิ่นในเขตตำบลหนองหัวฟาน</t>
  </si>
  <si>
    <t>จำนวนผู้เข้าร่วมอบรมตามโครงการ</t>
  </si>
  <si>
    <t>ชุดปฏิบัติการจิตอาสาภัยพิบัติมีความรู้ความสามารถในการให้ความช่วยเหลือผู้ประสบภัยพิบัติได้อย่างถูกวิธี</t>
  </si>
  <si>
    <t>โครงการพัฒนาฟื้นฟูสมรรถภาพสำหรับคนพิการ</t>
  </si>
  <si>
    <t>เพื่อพัฒนาศักยภาพและพัฒนาคุณภาพคนพิการ</t>
  </si>
  <si>
    <t>คนพิการในแขตอบต.หนองหัวฟาน</t>
  </si>
  <si>
    <t>จำนวนผู้เข้าร่วมกิจกรรมมีการพัฒนาคุณภาพชีวิตเพิ่มขึ้น</t>
  </si>
  <si>
    <t>คนพิการได้รับการสนับสนุนให้มีคุณภาพชีวิตที่ดีขึ้น</t>
  </si>
  <si>
    <t>โครงการส่งเสริมพัฒนาคุณภาพชีวิตผู้สูงอายุ</t>
  </si>
  <si>
    <t>เพื่อพัฒนาศักยภาพและพัฒนาคุณภาพผู้สูงอายุ</t>
  </si>
  <si>
    <t>ผู้สูงอายุในแขตอบต.หนองหัวฟาน</t>
  </si>
  <si>
    <t>ผู้สูงอายุได้รับการสนับสนุนให้มีคุณภาพชีวิตที่ดีขึ้น</t>
  </si>
  <si>
    <t>โครงการสงเคราะห์เบี้ยยังชีพผู้สูงอายุหมู่ที่ 1 - 9</t>
  </si>
  <si>
    <t>เพื่อจัดบริการสวัสดิการทางสังคมแก่ผู้สูงอายุ</t>
  </si>
  <si>
    <t>จำนวนผู้สูงอายุที่ได้รับเบี้ยยังชีพ</t>
  </si>
  <si>
    <t>ผู้สูงอายุได้รับสวัสดิการทางสังคม</t>
  </si>
  <si>
    <t>โครงการฝึกอบรมอาสาสมัครบริบาลท้องถิ่น</t>
  </si>
  <si>
    <t>เพื่อฝึกอบรมให้ความรู้แก่อาสาสมัครบริบาลท้องถิ่น และเจ้าหน้าที่ที่เกี่ยวข้อง</t>
  </si>
  <si>
    <t>อาสาสมัครบริบาลท้องถิ่น และเจ้าหน้าที่ที่เกี่ยวข้อง</t>
  </si>
  <si>
    <t>เพื่อจัดบริการสวัสดิการทางสังคมแก่คนพิการ</t>
  </si>
  <si>
    <t>คนพิการในเขตอบต.หนองหัวฟาน</t>
  </si>
  <si>
    <t>จำนวนคนพิการที่ได้รับเบี้ยยังชีพ</t>
  </si>
  <si>
    <t>คนพิการได้รับสวัสดิการทางสังคม</t>
  </si>
  <si>
    <t>โครงการสงเคราะห์เบี้ยยังชีพคนพิการหมู่ที่ 1 - 9</t>
  </si>
  <si>
    <t>โครงการสงเคราะห์เบี้ยยังชีพผู้ป่วยเอดส์หมู่ที่ 1 - 9</t>
  </si>
  <si>
    <t>เพื่อจัดบริการสวัสดิการทางสังคมแก่ผู้ป่วยเอดส์</t>
  </si>
  <si>
    <t>ผู้ป่วยเอดส์ในเขตอบต.หนองหัวฟาน</t>
  </si>
  <si>
    <t>จำนวนผู้ป่วยเอดส์ที่ได้รับเบี้ยยังชีพ</t>
  </si>
  <si>
    <t>ผู้ป่วยเอดส์ได้รับสวัสดิการทางสังคม</t>
  </si>
  <si>
    <t>โครงการสนับสนุนการดำเนินงานกองทุนสวัสดิการชุมชน</t>
  </si>
  <si>
    <t>เพื่อสนับสนุนการดำเนินงานของกองทุนสวัสดิการชุมชน</t>
  </si>
  <si>
    <t>ร้อยละ 100 ของงบสนับสนุนการดำเนินงานของกองทุน</t>
  </si>
  <si>
    <t>กองทุนได้รับการสนับสนุนการดำเนินงาน</t>
  </si>
  <si>
    <t>โครงการช่วยเหลือและบรรเทาความเดือดร้อนของประชาชนที่ประสบภัยพิบัติต่าง ๆ กรณีฉุกเฉิน</t>
  </si>
  <si>
    <t>เพื่อช่วยเหลือและบรรเทาความเดือนร้อนของผู้ประสบภัยต่าง ๆ กรณีฉุกเฉิน</t>
  </si>
  <si>
    <t>ประชาชนที่ประสบภัยต่าง ๆ ได้รับการช่วยเหลือ</t>
  </si>
  <si>
    <t>โครงการหนูน้อยฟันดี</t>
  </si>
  <si>
    <t>เพื่อส่งเสริมการดูแลสุขภาพช่องปาก และป้องกันโรคฟันผุในเด็ก</t>
  </si>
  <si>
    <t>เด็กเล็กของ ศพด. หนองหัวฟาน</t>
  </si>
  <si>
    <t>จำนวนเด็กที่มีฟันผุลดน้อยลง</t>
  </si>
  <si>
    <t>เด็กมีสุขภาพช่องปากที่ดี และฟันผุลดน้อยลง</t>
  </si>
  <si>
    <t>กองการศึกษา</t>
  </si>
  <si>
    <t>โครงการป้องกันควบคุมและเฝ้าระวังโรคติดต่อในเด็ก</t>
  </si>
  <si>
    <t>เพื่อป้องกันการเกิดโรคติดต่อในเด็ก และควบคุมการระบาดของโรค</t>
  </si>
  <si>
    <t>จำนวนเด็กที่เข้าร่วมโครงการ</t>
  </si>
  <si>
    <t>จำนวนเด็กที่เข้าร่วมโครงการที่ได้รับการดูแล</t>
  </si>
  <si>
    <t>เด็กเล็กมีสุขภาพที่แข็งแรงทั้งทางร่างกายและจิตใจ</t>
  </si>
  <si>
    <t>โครงการสนับสนุนค่าใช้จ่ายการบริหารสถานศึกษา</t>
  </si>
  <si>
    <t>1.1 ค่าอาหารกลางวันสำหรับเด็กเล็กอบต.หนองหัวฟาน</t>
  </si>
  <si>
    <t>1.2 ค่าจัดการเรียนการสอนของศูนย์พัฒนาเด็กเล็กอบต.หนองหัวฟาน (ค่าเงินรายหัวนักเรียน)</t>
  </si>
  <si>
    <t>1.3 ค่าจัดการศึกษาสำหรับศูนย์พัฒนาเด็กเล็ก</t>
  </si>
  <si>
    <t>โครงการจัดทำแผนการศึกษา</t>
  </si>
  <si>
    <t>โครงการพาน้องท่องโลกกว้าง</t>
  </si>
  <si>
    <t>เพื่อส่งเสริมพัฒนาการของนักเรียน ได้เรียนรู้นอกสถานที่จากสภาพแวดล้อมจริง</t>
  </si>
  <si>
    <t>เด็กเล็กของ ศพด.หนองหัวฟาน บุคลากรที่ได้รับมอบหมาย</t>
  </si>
  <si>
    <t>โครงการส่งเสริมการมีงานทำของนักเรียน/นักศึกษาช่วงปิดเทอม</t>
  </si>
  <si>
    <t>เพื่อส่งเสริมการมีงานทำสำหรับนักเรียน/นักศึกษาช่วงปิดเทอม</t>
  </si>
  <si>
    <t>นักเรียน นักศึกษาในเขตอบต.หนองหัวฟาน</t>
  </si>
  <si>
    <t>จำนวนเด็กที่ได้รับการศึกษา</t>
  </si>
  <si>
    <t>เด็กมีพัฒนาการตามวัย และผู้ดูแลเด็กมีสื่อการสอนที่หลากหลาย</t>
  </si>
  <si>
    <t>ร้อยละหรือจำนวนโครงการตามแผนการศึกษา</t>
  </si>
  <si>
    <t>เพื่อจัดทำแผนการศึกษา เป็นกรอบ แนวทางในการปฏิบัติ</t>
  </si>
  <si>
    <t xml:space="preserve">มีแผนการศึกษาเป็นกรอบ แนวทางในการปฏิบัติ </t>
  </si>
  <si>
    <t>เด็กมีพัฒนาการ ได้เรียนรู้นอกสถานที่จากสภาพแวดล้อมจริง</t>
  </si>
  <si>
    <t>จำนวนนักเรียน นักศึกษาที่เข้าร่วมโครงการ</t>
  </si>
  <si>
    <t>นักเรียน นักศึกษามีรายได้ระหว่างปิดภาคเรียน</t>
  </si>
  <si>
    <t>โครงการส่งเสริมกิจกรรมในงานวันเด็กแห่งชาติ</t>
  </si>
  <si>
    <t>เพื่อเป็นขวัญและกำลังใจให้กับเด็กในเขตรับผิดชอบของ อบต.</t>
  </si>
  <si>
    <t>เด็กเล็กของ ศพด.หนองหัวฟาน นักเรียนในเขตอบต.หนองหัวฟาน</t>
  </si>
  <si>
    <t>เด็กมีขวัญและกำลังใจพร้อมที่จะเป็นคนดีของสังคมต่อไป</t>
  </si>
  <si>
    <t>จำนวนนักเรียนที่เข้าร่วมโครงการ</t>
  </si>
  <si>
    <t>โครงการปฐมนิเทศผู้ปกครองของศูนย์พัฒนาเด็กเล็ก</t>
  </si>
  <si>
    <t>เพื่อให้ผู้ปกครองได้รับทราบถึงนโยบาย กฎ กติกาของศูนย์พัฒนาเด็กเล็ก</t>
  </si>
  <si>
    <t>ผู้ปกครองของศูนย์พัฒนาเด็กเล็กทั้ง 2 ศูนย์</t>
  </si>
  <si>
    <t>จำนวนผู้ปกครองที่เข้าร่วมโครงการ</t>
  </si>
  <si>
    <t>ผู้ปกครองมีความรู้ ความเข้าใจในเรื่องของนโยบาย กฎ กติกาของศูนย์พัฒนาเด็กเล็ก</t>
  </si>
  <si>
    <t>โครงการส่งเสริมคุณธรรมจริยธรรม</t>
  </si>
  <si>
    <t>นักเรียนในเขตอบต.หนองหัวฟาน</t>
  </si>
  <si>
    <t>เพื่อดำเนินการฝึกอบรมให้ความรู้ด้านศีลธรรม คุณธรรม และจริยธรรมแก่เด็กนักเรียน</t>
  </si>
  <si>
    <t>จำนวนเด็กนักเรียนที่เข้าร่วมโครงการ</t>
  </si>
  <si>
    <t>เด็กนักเรียนได้รับการฝึกอบรมให้ความรู้ด้านศีลธรรม คุณธรรม และจริยธรรมแก่เด็กนักเรียน</t>
  </si>
  <si>
    <t>โครงการจัดซื้ออุปกรณ์กีฬาและเครื่องเล่นสนามกลางแจ้ง</t>
  </si>
  <si>
    <t>จัดซื้อเครื่องเล่นสนามกลางแจ้ง</t>
  </si>
  <si>
    <t>จำนวนเครื่องเล่นที่เพิ่มขี้น</t>
  </si>
  <si>
    <t>เพื่อให้เด็กได้มีพัฒนาการทางด้านร่างกายที่เหมาะสมตามวัย</t>
  </si>
  <si>
    <t>เด็กมีการพัฒนาการทางด้านร่างกายที่เหมาะสมตามวัย</t>
  </si>
  <si>
    <t>โครงการสภาเด็กและเยาวชน</t>
  </si>
  <si>
    <t>เพื่อส่งเสริมให้เด็กและเยาวชนได้เรียนรู้ เข้าใจหน้าที่ของตนตามหลักประชาธิปไตย</t>
  </si>
  <si>
    <t>เด็กและเยาชนในเขตอบต.</t>
  </si>
  <si>
    <t>จำนวนเด็กและเยาวชนที่เข้าร่วมโครงการ</t>
  </si>
  <si>
    <t>เด็กและเยาวชนได้เรียนรู้ เข้าใจหน้าที่ของตนตามหลักประชาธิปไตย</t>
  </si>
  <si>
    <t>โครงการสนับสนุนอาหารเสริม (นม) แก่เด็กศูนย์พัฒนาเด็กเล็ก</t>
  </si>
  <si>
    <t>เพื่อให้เด็กนักเรียนได้รับอาหารเสริม (นม) อย่างทั่วถึง</t>
  </si>
  <si>
    <t>ร้อยละของนักเรียนที่ได้รับอาหารเสริม(นม) โรงเรียน</t>
  </si>
  <si>
    <t xml:space="preserve"> เด็กได้รับอาหารเสริม(นม) อย่างทั่วถึง</t>
  </si>
  <si>
    <t>ศูนย์พัฒนาเด็กเล็กทั้ง 2 ศูนย์</t>
  </si>
  <si>
    <t>ร้อยละของนักเรียนที่ได้รับอาหารกลางวัน</t>
  </si>
  <si>
    <t>ร้อยละของนักเรียนที่ได้รับอาหารเสริม (นม) และกลางวันเพิ่มขึ้น</t>
  </si>
  <si>
    <t xml:space="preserve"> เด็กได้รับอาหารเสริม (นม) และอาหารกลางวันอย่างทั่วถึง</t>
  </si>
  <si>
    <t>เพื่อให้เด็กนักเรียนได้รับอาหารเสริม (นม) และอาหารกลางวันอย่างทั่วถึง กรณีรับเด็กเพิ่มตามปีการศึกษา</t>
  </si>
  <si>
    <t>ศูนย์พัฒนาเด็กเล็กทั้ง 2 ศูนย์ และรร.สังกัดสพฐ.ในเขตอบต.</t>
  </si>
  <si>
    <t>กองการศึกษา รร.สังกัดสพฐ.ในเขตอบต.</t>
  </si>
  <si>
    <t>โครงการสนับสนุนอาหารเสริม (นม) และอาหารกลางวัน กรณีที่มีเด็กเพิ่ม</t>
  </si>
  <si>
    <t xml:space="preserve">โครงการสนับสนุนอาหารเสริม (นม) โรงเรียนสังกัดสำนักงานคณะกรรมการการศึกษาขั้นพื้นฐาน (สพฐ) </t>
  </si>
  <si>
    <t>เพื่อจ่ายเป็นค่าอาหารเสริม (นม) ให้แก่ รร.บ้านหนองปรือ รร.บ้านโนนมะเกลือ รร.บ้านโจด</t>
  </si>
  <si>
    <t xml:space="preserve"> เด็กนักเรียนได้รับอาหารกลางวันอย่างทั่วถึง</t>
  </si>
  <si>
    <t>เพื่อจ่ายเป็นค่าอาหารกลางวัน ให้แก่ รร.บ้านหนองปรือ รร.บ้านโนนมะเกลือ รร.บ้านโจด</t>
  </si>
  <si>
    <t xml:space="preserve">โครงการสนับสนุนอาหารกลางวัน โรงเรียนสังกัดสำนักงานคณะกรรมการการศึกษาขั้นพื้นฐาน (สพฐ) </t>
  </si>
  <si>
    <t xml:space="preserve"> เด็กนักเรียนได้รับอาหารเสริม(นม) อย่างทั่วถึง</t>
  </si>
  <si>
    <t>โครงการปรับปรุงภูมิทัศน์รอบ ๆ ศูนย์พัฒนาเด็กเล็ก</t>
  </si>
  <si>
    <t>เพื่อปรับปรุงภูมิทัศน์รอบ ๆ ศูนย์พัฒนาเด็กเล็กให้สวยงาม</t>
  </si>
  <si>
    <t xml:space="preserve">ศูนย์พัฒนาเด็กเล็กแห่งที่ 2 </t>
  </si>
  <si>
    <t>ศูนย์พัฒนาเด็กเล็กสวยงามขึ้น</t>
  </si>
  <si>
    <t>ศูนย์พัฒนาเด็กเล็กมีภูมิทัศน์ที่สวยงามและร่มรื่น</t>
  </si>
  <si>
    <t>กองช่าง กองการศึกษา</t>
  </si>
  <si>
    <t>โครงการปรับปรุงห้องน้ำศูนย์พัฒนาเด็กเล็กบ้านโจด</t>
  </si>
  <si>
    <t>เพื่อปรับปรุงห้องน้ำให้ถูกสุขลักษณะ</t>
  </si>
  <si>
    <t>ศูนย์พัฒนาเด็กเล็กบ้านโจด</t>
  </si>
  <si>
    <t>ห้องน้ำที่ได้รับการปรับปรุงใหม่</t>
  </si>
  <si>
    <t>เด็กเล็กมีห้องน้ำที่ถูกสุขลักษณะใช้</t>
  </si>
  <si>
    <t>โครงการก่อสร้างอาคารศูนย์พัฒนาเด็กเล็กแห่งที่ 1 ศูนย์บ้านโจด</t>
  </si>
  <si>
    <t>เพื่อจะได้มีศูนย์พัฒนาเด็กเล็กที่ได้มาตรฐานเหมาะแก่การเรียนการสอน</t>
  </si>
  <si>
    <t>อาคารศูนย์พัฒนาเด็กเล็กแห่งใหม่</t>
  </si>
  <si>
    <t>มีอาคารที่ได้มาตรฐานเหมาะกับการเรียนการสอน</t>
  </si>
  <si>
    <t>โครงการปรับปรุงซ่อมแซมศูนย์พัฒนาเด็กเล็ก</t>
  </si>
  <si>
    <t xml:space="preserve"> เพื่อปรับปรุงศูนย์พัฒนาเด็กเล็กให้ดีขึ้น</t>
  </si>
  <si>
    <t>ศพด. จำนวน 2 ศูนย์</t>
  </si>
  <si>
    <t>ศูนย์พัฒนาเด็กเล็กที่ได้รับการปรับปรุง</t>
  </si>
  <si>
    <t>ศูนย์พัฒนาเด็กเล็กได้รับการปรับปรุงที่ดีขึ้น</t>
  </si>
  <si>
    <t xml:space="preserve">โครงการก่อสร้างลานคอนกรีตเสริมเหล็กบริเวณศูนย์พัฒนาเด็กเล็กแห่งที่ 2 </t>
  </si>
  <si>
    <t>เพื่อปรับปรุงบริเวณศูนย์พัฒนาเด็กเล็กให้มีความสวยงาม</t>
  </si>
  <si>
    <t>ก่อสร้างลานคอนกรีตเสริมเหล็ก ขนาด 512 ตารางเมตร</t>
  </si>
  <si>
    <t>ลานคอนกรีตแห่งใหม่</t>
  </si>
  <si>
    <t>บริเวณศูนย์พัฒนาเด็กเล็กได้รับการปรับปรุงสวยงาม</t>
  </si>
  <si>
    <t>เพื่อส่งเสริมเกษตรกรผู้ปลูกพริกและประชาสัมพันธ์ของดีอำเภอขามสะแกแสง</t>
  </si>
  <si>
    <t>โครงการแข่งขันกีฬาศูนย์พัฒนาเด็กเล็ก</t>
  </si>
  <si>
    <t>เพื่อส่งเสริมการเล่นกีฬาของ เด็กเล็ก</t>
  </si>
  <si>
    <t>เด็กนักเรียนของศูนย์พัฒนาเด็กเล็กของอบต.หนองหัวฟาน</t>
  </si>
  <si>
    <t>เด็กเล็กมีสุขภาพพลานามัยที่แข็งแรง</t>
  </si>
  <si>
    <t>โครงการจัดกิจกรรมวันสำคัญของศูนย์พัฒนาเด็กเล็ก  ทั้ง  ๒  ศูนย์</t>
  </si>
  <si>
    <t>เด็กได้เรียนรู้วันสำคัญทางศาสนา</t>
  </si>
  <si>
    <t>เพื่อให้เด็กได้เรียนรู้วันสำคัญทางศาสนา</t>
  </si>
  <si>
    <t>อุดหนุนการจัดงานบวงสรวงท่านท้าวสุรนารีอำเภอขามสะแกแสง</t>
  </si>
  <si>
    <t>ศิลปะ วัฒนธรรม ประเพณีได้รับการส่งเสริม สืบทอดต่อไป</t>
  </si>
  <si>
    <t>เพื่อส่งเสริม สนับสนุนเกษตรกรผู้ปลูกพริก</t>
  </si>
  <si>
    <t>ผลผลิตพริกอำเภอขามสะแกแสงเป็นที่รู้จัก</t>
  </si>
  <si>
    <t>โครงการป้องกันและระงับโรคติดต่อ</t>
  </si>
  <si>
    <t>1.จำนวนผู้เข้าร่วมฝึกอบรม 2.จำนวนหมู่บ้านที่ไม่มีโรคติดต่อ</t>
  </si>
  <si>
    <t xml:space="preserve">บุคลากรในสังกัดอปท. และประชาชนในเขตอบต.หนองหัวฟานได้รับการฝึกอบรมให้ความรู้ในการควบคุมและป้องกันโรคติดต่อ </t>
  </si>
  <si>
    <t>4.๑  แผนงานสาธารณสุข</t>
  </si>
  <si>
    <t>4. ยุทธศาสตร์ที่ 4 การพัฒนาด้านสาธารณสุขและสิ่งแวดล้อม</t>
  </si>
  <si>
    <t>4.4.1 งานบริการสาธารณสุขและงานสาธารณสุขอื่น</t>
  </si>
  <si>
    <t>โครงการฝึกอบรมชุดปฏิบัติการจิตอาสาภัยพิบัติประจำองค์กรปกครองส่วนท้องถิ่น</t>
  </si>
  <si>
    <t>โครงการช่วยเหลือประชาชนด้านเกษตร</t>
  </si>
  <si>
    <t>โครงการช่วยเหลือประชาชนด้านพัฒนาคุณภาพชีวิต</t>
  </si>
  <si>
    <t>โครงการช่วยเหลือประชาชนด้านสาธารณสุข</t>
  </si>
  <si>
    <t>โครงการเยียวยาช่วยเหลือประชาชนด้านสาธารณภัย</t>
  </si>
  <si>
    <t>อุดหนุนสำหรับการดำเนินงานตามแนวทางโครงการพระราชดำริด้านสาธารณสุข</t>
  </si>
  <si>
    <t xml:space="preserve"> - เงินอุดหนุน</t>
  </si>
  <si>
    <t>หมู่บ้านในเขตจำนวน 9 หมู่บ้าน หมู่บ้านละ 20,000 บาท</t>
  </si>
  <si>
    <t>เพื่ออุดหนุนสำหรับการดำเนินงานตามแนวทางโครงการพระราชดำริด้านสาธารณสุข</t>
  </si>
  <si>
    <t>จำนวนหมู่บ้านที่ขอรับการอุหนุน</t>
  </si>
  <si>
    <t>ประชาชนในเขตตำบลหนองหัวฟานได้รับการดูแลด้านสาธารณสุขอย่างทั่วถึง</t>
  </si>
  <si>
    <t>ก่อสร้างห้องน้ำแยก ชาย หญิง จำนวน 8 ห้อง ตามแบบแปลนอบต.</t>
  </si>
  <si>
    <t xml:space="preserve">ผ 02 รายละเอียดโครงการพัฒนา </t>
  </si>
  <si>
    <t>เพื่อช่วยเหลือเยียวยาประชาชนที่ได้รับผลกระทบด้านสาธารณภัย</t>
  </si>
  <si>
    <t>จำนวนประชาชนที่ได้รับความช่วยเหลือ</t>
  </si>
  <si>
    <t>ประชาชนจิตอาสาตำบลหนองหัวฟานได้รับการส่งเสริมพัฒนา</t>
  </si>
  <si>
    <t>ประชาชนที่ได้รับผลกระทบด้านสาธารณภัยได้รับความช่วยเหลือเยียวยา</t>
  </si>
  <si>
    <t>เพื่อก่อสร้างห้องน้ำภายในสำนักงาน  ให้ถูกสุขลักษณะและเพียงพอต่อการให้บริการประชาชน</t>
  </si>
  <si>
    <t>ห้องน้ำแห่งใหม่</t>
  </si>
  <si>
    <t>อบต.มีห้องน้ำภายในสำนักงานที่ถูกสุขลักษณะเพียงพอต่อการให้บริการประชาชน</t>
  </si>
  <si>
    <t>เพื่อช่วยเหลือประชาชนด้านการเกษตร</t>
  </si>
  <si>
    <t>โครงการศูนย์ส่งเสริมและผลิตพันธุ์ข้าวชุมชน (มะลิ 105)</t>
  </si>
  <si>
    <t>เพื่อช่วยเหลือประชาชนในด้านสาธารณสุข</t>
  </si>
  <si>
    <t>ประชาชนในตำบลหนองหัวฟาน</t>
  </si>
  <si>
    <t>จำนวนผู้ที่ได้รับความช่วยเหลือ</t>
  </si>
  <si>
    <t>ประชาชนในตำบลหนองหัวฟานได้รับความช่วยเหลือทางด้านสาธารณสุข อย่างครอบคลุม</t>
  </si>
  <si>
    <t>เพื่อช่วยเหลือประชาชนในการพัฒนาคุณภาพชีวิตในทุกมิติ</t>
  </si>
  <si>
    <t>จำนวนผู้ได้รับความช่วยเหลือ</t>
  </si>
  <si>
    <t>ประชาชนได้รับความช่วยเหลือในการพัฒนาคุณภาพชีวิตในทุกมิติ</t>
  </si>
  <si>
    <t>รร.บ้านหนองปรือ รร.บ้านโนนมะเกลือ รร.บ้านโจด</t>
  </si>
  <si>
    <t>นักเรียนจำนวน 3 โรงเรียน รร.บ้านหนองปรือ รร.บ้านโนนมะเกลือ รร.บ้านโจด</t>
  </si>
  <si>
    <t xml:space="preserve">เพื่อสนับสนุนค่าใช้จ่ายการบริหารสถานศึกษา </t>
  </si>
  <si>
    <t>ข. ยุทธศาสตร์การพัฒนาของ อปท.ในเขตจังหวัดที่ 5. ยุทธศาสตร์ด้านพัฒนาระบบการบริหารจัดการภาครัฐ</t>
  </si>
  <si>
    <t>ประชาชนได้รับความช่วยเหลือทางด้านเกษตร</t>
  </si>
  <si>
    <t>โครงการฝึกอบรมเพื่อเพิ่มศักยภาพบุคลากรขององค์การบริหารส่วนตำบลหนองหัวฟาน</t>
  </si>
  <si>
    <t>โครงการฝึกอบรมส่งเสริมประชาธิปไตยให้กับประชาชน</t>
  </si>
  <si>
    <t>โครงการปรับปรุงอาคารเปิดโล่งหลังคาคลุม</t>
  </si>
  <si>
    <t>ห้องประชุมอเนกประสงค์ของอบต.หนองหัวฟานแห่งใหม่</t>
  </si>
  <si>
    <t>องค์การบริหารส่วนตำบลหนองหัวฟานมีห้องประชุมอเนกประสงค์เพื่อรองรับการทำกิจกรรม/โครงการได้อย่างมีประสิทธิภาพ ทัยสมัย</t>
  </si>
  <si>
    <t xml:space="preserve">กองช่าง  สน.ปลัด  </t>
  </si>
  <si>
    <t>เพื่อปรังปรุงอาคารเปิดโล่งหลังคาคลุมให้สามารถใช้งานได้อย่างมีประสิทธิภาพ</t>
  </si>
  <si>
    <t>ปรังปรุงอาคารเปิดโล่งหลังคาคลุมตามแบบแปลนของอบต.</t>
  </si>
  <si>
    <t>อาคารเปิดโล่งหลังคาคลุมที่ได้รับการปรับปรุง ร้อยละ 100</t>
  </si>
  <si>
    <t>อาคารเปิดโล่งหลังคาคลุมได้รับการปรับปรุงให้สามารถใช้งานได้อย่างมีประสิทธิภาพ</t>
  </si>
  <si>
    <t>อาสาสมัครบริบาลท้องถิ่น และเจ้าหน้าที่ที่เกี่ยวข้องได้ฝึกอบรมให้ความรู้</t>
  </si>
  <si>
    <t>จำนวนบ่อบาดาลที่ได้ซ่อมแซมเป่าล้าง</t>
  </si>
  <si>
    <t>บ่อบาดาลภายในตำบลได้รับการซ่อมแซมเป่าล้าง</t>
  </si>
  <si>
    <t>เพื่อก่อสร้างอาคารอเนกประสงค์รองรับการทำกิจกรรม/โครงการขององค์การบริหารส่วนตำบลหนองหัวฟานได้อย่างมีประสิทธิภาพ ทัยสมัย</t>
  </si>
  <si>
    <t>1. ยุทธศาสตร์อบต.ที่ 1  ด้านโครงสร้างพื้นฐาน สาธารณูปโภค สาธารณูปการ</t>
  </si>
  <si>
    <t>2. ยุทธศาสตร์ที่ 2 ด้านสาธารณสุข ทรัพยากรธรรมชาติและสิ่งแวดล้อม</t>
  </si>
  <si>
    <t>โครงการติดตั้งไฟฟ้าส่องสว่างพลังงานแสงอาทิตย์ในเขตอบต.หนองหัวฟาน</t>
  </si>
  <si>
    <t xml:space="preserve">โครงการก่อสร้างโรงอาหารศูนย์พัฒนาเด็กเล็ก แห่งที่ 2 </t>
  </si>
  <si>
    <t>โครงการก่อสร้างประตูทางเข้า ทางออกอบต.หนองหัวฟาน</t>
  </si>
  <si>
    <t>โครงการปรับปรุงภูมิทัศน์อบต.หนองหัวฟาน</t>
  </si>
  <si>
    <t>ข. ยุทธศาสตร์การพัฒนาของ อปท.ในเขตจังหวัดที่  1. ยุทธศาสตร์โครงการตามแนวทางพระราชดำริ 3. ยุทธศาสตร์ด้านการพัฒนาเศรษฐกิจ</t>
  </si>
  <si>
    <t>ก. ยุทธศาสตร์จังหวัดที่  4. ยกระดับบริหารจัดการทรัพยากรธรรมชาติและสิ่งแวดล้อมให้เกิดสมดุลและยั่งยืน</t>
  </si>
  <si>
    <t>3. ยุทธศาสตร์ที่ 3 ด้านสังคมและการส่งเสริมอาชีพประชาชน</t>
  </si>
  <si>
    <t>ข.  ยุทธศาสตร์การพัฒนาของ อปท.ในเขตจังหวัดที่ 3. ยุทธศาสตร์ด้านการพัฒนาเศรษฐกิจ</t>
  </si>
  <si>
    <t xml:space="preserve">ก. ยุทธศาสตร์จังหวัดที่ 1. ส่งเสริม พัฒนา และยกระดับด้านการเกษตร และเกษตรแปรรูปมูลค่าสูง  </t>
  </si>
  <si>
    <t xml:space="preserve"> 3. ยุทธศาสตร์ที่ 3 ด้านสังคมและการส่งเสริมอาชีพประชาชน</t>
  </si>
  <si>
    <t>4. ยุทธศาสตร์ที่ 4 ด้านการศึกษา ศาสนา วัฒนธรรม และกีฬา</t>
  </si>
  <si>
    <t>4.๑  แผนงานการศึกษา</t>
  </si>
  <si>
    <t>4.1.1 งานระดับก่อนวัยเรียนและประถมศึกษา</t>
  </si>
  <si>
    <t xml:space="preserve">ก. ยุทธศาสตร์จังหวัดที่  3. เสริมสร้างและพัฒนาคน ชุมชน เมือง และการยกระดับการบริหารจัดการภาครัฐ เพื่อสังคมคุณภาพสูง     </t>
  </si>
  <si>
    <t>5. ยุทธศาสตร์ที่ 5 ด้านการบริหารราชการตามหลักการบริหารกิจการบ้านเมืองที่ดี</t>
  </si>
  <si>
    <t>5.1  แผนงานบริหารงานทั่วไป</t>
  </si>
  <si>
    <t>4.3.2 งานศาสนาวัฒนธรรมท้องถิ่น</t>
  </si>
  <si>
    <t>โครงการประชาคมการจัดทำแผนชุมชนและแผนพัฒนาท้องถิ่นของอบต.หนองหัวฟาน</t>
  </si>
  <si>
    <t>โครงการสำรวจความพึงพอใจของประชาชนผู้รับบริการขององค์การบริหารส่วนตำบลหนองหัวฟาน</t>
  </si>
  <si>
    <t>ประชาชนผู้รับบริการในตำบลหนองหัวฟาน</t>
  </si>
  <si>
    <t>ร้อยละ 80 ของความพึงพอใจของประชาชน</t>
  </si>
  <si>
    <t>เพื่อจ้างองค์กรหรือสถาบันที่เป็นกลางดำเนินการสำรวจความพึงพอใจของผู้รับบริการขององค์การบริหารส่วนตำบลหนองหัวฟาน</t>
  </si>
  <si>
    <t>องค์การบริหาส่วนตำบลหนองหัวฟานมีการสำรสจความพึงพอใจของประชาชนผู้รับบริการ</t>
  </si>
  <si>
    <t>เพื่อให้มีแสงสว่างเพียงพอ</t>
  </si>
  <si>
    <t>รอบบริเวณสำนักงาน</t>
  </si>
  <si>
    <t>เพื่อให้เด็กเล็กศูนย์พัฒนาเด็กเล็กแห่งที่ 2 มีโรงอาหารสำหรับรับประทานอาหาร</t>
  </si>
  <si>
    <t>ก่อสร้างโรงอาหารตามแบบแปลนของอบต.</t>
  </si>
  <si>
    <t>เพื่อก่อสร้างประตูทางเข้า ทางออกอบต.หนองหัวฟาน</t>
  </si>
  <si>
    <t>ประตูทางเข้า ทางออกอบต.หนองหัวฟาน</t>
  </si>
  <si>
    <t>ร้อยละ 100 มีการติดตั้งไฟฟ้าส่องสว่าง</t>
  </si>
  <si>
    <t>รอบบริเวณสำนักงานมีแสงสว่างเพียงพอ</t>
  </si>
  <si>
    <t>โรงอาหารแห่งใหม่</t>
  </si>
  <si>
    <t>เด็กเล็กศูนย์พัฒนาเด็กเล็กแห่งที่ 2 มีโรงอาหารสำหรับรับประทานอาหาร</t>
  </si>
  <si>
    <t>กองช่าง  กองการศึกษาฯ</t>
  </si>
  <si>
    <t>ร้อยละ 100 ที่มีการปรับปรุงภูมิทัศน์</t>
  </si>
  <si>
    <t>เพื่อปรับปรุงภูมิทัศน์รอบอบต.หนองหัวฟานให้มีความสวยงาม น่าอยู่</t>
  </si>
  <si>
    <t>รอบสำนักงานอบต.หนองหัวฟานมีความสวยงาม น่าอยู่</t>
  </si>
  <si>
    <t>ประตูทางเข้า ทางออกอบต.หนองหัวฟานใหม่</t>
  </si>
  <si>
    <t>มีประตูทางเข้า ทางออกอบต.หนองหัวฟานที่มีความปลอดภัย สวยงาม</t>
  </si>
  <si>
    <t>โครงการปรับปรุงห้องน้ำในอาคารสำนักงาน</t>
  </si>
  <si>
    <t>สร้างเสริมสุขอนามัยที่ดีให้กับผู้ใช้งาน</t>
  </si>
  <si>
    <t>เพื่อเปลี่ยนโถสุขภัณฑ์ให้มีสุขอนามัยที่ดีให้กับผู้ใช้งาน</t>
  </si>
  <si>
    <t>ร้อยละ 100 ของผู้ใช้งานมีสุขอนามัยที่ดี</t>
  </si>
  <si>
    <t>โครงการก่อสร้างอาคารอเนกประสงค์อบต.หนองหัวฟาน</t>
  </si>
  <si>
    <t>ก่อสร้างอาคารอาคารอเนกประสงค์อบต.หนองหัวฟาน ตามแบบแปลนของอบต.</t>
  </si>
  <si>
    <t xml:space="preserve">โครงการควบคุมและป้องกันโรคไข้เลือดออก  </t>
  </si>
  <si>
    <t>1. เพื่อควบคุมและป้องกันโรคไข้เลือดออก          2. เพื่อจัดซื้อทรายอะเบท</t>
  </si>
  <si>
    <t>จำนวน  9  หมู่บ้าน</t>
  </si>
  <si>
    <t>จำนวนผู้ป่วยโรคไข้จำนวนผู้ป่วยโรคไข้</t>
  </si>
  <si>
    <t>ประชาชนมีความปลอดภัยจากโรคไข้เลือดออก</t>
  </si>
  <si>
    <t>1. เพื่อฝึกอบรมให้ความรู้ในการป้องกันและระงับโรคติดต่อ      2. เพื่อป้องกันและระงับโรคติดต่อที่เกิดขึ้นในอนาคตทั้งกับคนและสัตว์</t>
  </si>
  <si>
    <t>ห้องน้ำในอาคารสำนักงานจำนวน 6 ห้อง ตามแบบแปลนของอบต.</t>
  </si>
  <si>
    <t>โครงการก่อสร้างระบบประปาพลังงานแสงอาทิตย์</t>
  </si>
  <si>
    <t>เพื่อให้อบต.หนองหัวฟานมีน้ำสะอาด เพื่อการอุปโภค บริโภค อย่างเพียงพอ</t>
  </si>
  <si>
    <t>ประปาอบต.หนองหัวฟาน</t>
  </si>
  <si>
    <t>ระบบประปาพลังงานแสงอาทิตย์</t>
  </si>
  <si>
    <t>อบต.หนองหัวฟานมีน้ำสะอาด เพื่อการอุปโภค บริโภค อย่างเพียงพอ</t>
  </si>
  <si>
    <t>โครงการจัดงานบวงสรวงท่านท้าวสุรนารีอำเภอขามสะแกแสง</t>
  </si>
  <si>
    <t>เพื่อส่งเสริมและรักษาวัฒนธรรมประเพณีการรำวงบวงของอำเภอขามสะแกแสง</t>
  </si>
  <si>
    <t>ได้เผยแพร่ผลผลิตพริกอำเภอขามสะแกแสงให้เป็นที่รู้จัก</t>
  </si>
  <si>
    <t>ได้ส่งเสริมและรักษาวัฒนธรรมประเพณีการรำวงบวงของอำเภอขามสะแกแสง</t>
  </si>
  <si>
    <t>เพื่อส่งเสริมและรักษาวัฒนธรรมประเพณีการรำวงบวงสรวงอนุสาวรีย์ท้าวสุรนารีของอำเภอขามสะแกแสง</t>
  </si>
  <si>
    <t>2567</t>
  </si>
  <si>
    <t>2568</t>
  </si>
  <si>
    <t>2569</t>
  </si>
  <si>
    <t>2570</t>
  </si>
  <si>
    <t>โครงการปลูกต้นไม้เฉลิมพระเกียรติ</t>
  </si>
  <si>
    <t>องค์การบริหารส่วนตำบลหนองหัวฟาน</t>
  </si>
  <si>
    <t>ก.ยุทธศาสตร์ชาติ 20 ปี ยุทธศาสตร์ที่  2 ด้านการสร้างความสามารถในการแข่งขัน</t>
  </si>
  <si>
    <t xml:space="preserve">ข. แผนพัฒนาเศรษฐกิจและสังคมแห่งชาติ ฉบับที่ 13 หมุดหมายที่ 5  
ไทยเป็นประตูการค้าการลงทุนและยุทธศาสตร์ทางโลจิสติกส์ที่สำคัญของภูมิภาค
</t>
  </si>
  <si>
    <t>ค. Sustainable Development Goals : SDGs เป้าหมายที่ 9. Industry Innovation and Infrastructure พัฒนาโครงสร้างพื้นฐานที่พร้อมรับการเปลี่ยนแปลง ส่งเสริมการปรับตัวให้เป็นอุตสาหกรรมอย่างยั่งยืนทั่งถึง และสนับสนุนนวัตกรรม</t>
  </si>
  <si>
    <t>ง. ยุทธศาสตร์จังหวัดที่ 2. ส่งเสริม พัฒนา โครงสร้างพื้นฐาน เพื่อยกระดับเศรษฐกิจ การท่องเที่ยว การค้า การลงทุน อุตสาหกรรม เศรษฐกิจ BCG และเขตเศรษฐกิจพิเศษ</t>
  </si>
  <si>
    <t>จ.  ยุทธศาสตร์การพัฒนาของ อปท.ในเขตจังหวัดที่ 4 ยุทธศาสตร์การพัฒนาเมือง</t>
  </si>
  <si>
    <t xml:space="preserve">1.1 กลยุทธ์ที่ 1 พัฒนาเส้นทางคมนาคมภายในตำบลและเชื่อมระหว่างตำบล    -กลยุทธ์ที่ 2 พัฒนา ปรับปรุง และบำรุงรักษาสาธารณูป
โภคและสาธารณูปการให้มีอย่างทั่วถึงและเพียงพอ
</t>
  </si>
  <si>
    <t>(1)  แผนงานอุตสาหกรรมและการโยธา  งานก่อสร้างสิ่งสาธารณูปการ</t>
  </si>
  <si>
    <t xml:space="preserve">ข. แผนพัฒนาเศรษฐกิจและสังคมแห่งชาติ ฉบับที่ 13 หมุดหมายที่  4  ไทยเป็นศูนย์กลางทางการแพทย์และสุขภาะมูลค่าสูง  หมุดหมายที่ 11  ไทยสามารถลดความเสี่ยงและผลกระทบจากธรรมชาติและการเปลี่ยนแปลงสภาพภูมิอากาศ
</t>
  </si>
  <si>
    <t xml:space="preserve">ค. Sustainable Development Goals : SDGs เป้าหมายที่ 3. Good Health and well-being รับรองการมีสุขภาพ และความเป็นอยู่ที่ดีของทุกคนทุกช่วงอายุ
6. Clean Water and Sanitation รับรองการมีน้ำใช้ การจัดการน้ำและสุขาภิบาลที่ยั่งยืน
</t>
  </si>
  <si>
    <t>ก.ยุทธศาสตร์ชาติ 20 ปี  ยุทธศาสตร์ที่ 4 ด้านการสร้างโอกาสความเสมอภาคและเท่าเทียมกันทางสังคม  ยุทธศาสตร์ที่ 5 ด้านการสร้างการเติบโตบนคุณภาพชีวิตที่เป็นมิตรกับสิ่งแวดล้อม</t>
  </si>
  <si>
    <t>ก.ยุทธศาสตร์ชาติ 20 ปี  ยุทธศาสตร์ที่ 4 ด้านการสร้างโอกาสความเสมอภาคและเท่าเทียมกันทางสังคม</t>
  </si>
  <si>
    <t xml:space="preserve">ข. แผนพัฒนาเศรษฐกิจและสังคมแห่งชาติ ฉบับที่ 13 หมุดหมายที่ 9 ไทยมีความยากจนข้ามรุ่นลดลง และมีความคุ้มครองทางสังคมที่เพียงพอ เหมาะสม  หมุดหมายที่  1  ไทยเป็นประเทศชั้นนำด้านสินค้าเกษตรและเกษตรแปรรูปมูลค่าสูง
</t>
  </si>
  <si>
    <t xml:space="preserve">ค. Sustainable Development Goals : SDGs เป้าหมายที่  5. Gender Equality บรรลุความเท่าเทียมทางเพศ พัฒนาบทบาทสตรีและเด็กผู้หญิง  16. Peace and Justice Strong Instiutions ส่งเสริมสังคมสงบสุข ยุติธรรม ไม่แบ่งแยกเพื่อการพัฒนาที่ยั่งยืน  2. Zero Hunger ขจัดความหิวโหย บรรลุความมั่นคงทางอาหาร ส่งเสริมเกษตรกรรมอย่างยั่งยืน  1. No Poverty ขจัดความยากจนทุกรูปแบบทุกสถานที่
</t>
  </si>
  <si>
    <t>ก.ยุทธศาสตร์ชาติ 20 ปี  ยุทธศาสตร์ที่  3  ด้านการพัฒนาและเสริมสร้างศักยภาพคน</t>
  </si>
  <si>
    <t>ข. แผนพัฒนาเศรษฐกิจและสังคมแห่งชาติ ฉบับที่ 13 หมุดหมายที่  12  ไทยมีกำลังคนสมรรถนะสูง มุ่งเรียนรู้อย่างต่อเนื่องตอบโจทย์การพัฒนาแห่งอนาคต</t>
  </si>
  <si>
    <t>ค. Sustainable Development Goals : SDGs เป้าหมายที่  4. Quality Education รับรองการศึกษาที่เท่าเทียมและทั่วถึง ส่งเสริมการเรียนรู้ตลอดชีวิตแก่ทุกคน</t>
  </si>
  <si>
    <t>ข.  ยุทธศาสตร์การพัฒนาของ อปท.ในเขตจังหวัดที่  2. ยุทธศาสตร์ด้านการพัฒนาคุณภาพชีวิต</t>
  </si>
  <si>
    <t>ก.ยุทธศาสตร์ชาติ 20 ปี  ยุทธศาสตร์ที่  6 ด้านการปรับสมดุลและพัฒนา ระบบการบริหารจัดการภาครัฐ</t>
  </si>
  <si>
    <t>ข. แผนพัฒนาเศรษฐกิจและสังคมแห่งชาติ ฉบับที่ 13 หมุดหมายที่ 13  ไทยมีภาครัฐที่ทันสมัย มีประสิทธิภาพ และตอบโจทย์ประชาชน</t>
  </si>
  <si>
    <t>ค. Sustainable Development Goals : SDGs เป้าหมายที่  16. Peace and Justice Strong Instiutions ส่งเสริมสังคมสงบสุข ยุติธรรม ไม่แบ่งแยกเพื่อการพัฒนาที่ยั่งยืน</t>
  </si>
  <si>
    <t>ข.  ยุทธศาสตร์การพัฒนาของ อปท.ในเขตจังหวัดที่  5. ยุทธศาสตร์ด้านพัฒนาระบบการบริหารจัดการภาครัฐ</t>
  </si>
  <si>
    <t xml:space="preserve">แผนพัฒนาท้องถิ่น (พ.ศ. 2566 - 2570) แก้ไข ครั้งที่ 1/66 </t>
  </si>
  <si>
    <t xml:space="preserve">แผนพัฒนาท้องถิ่น  (พ.ศ. 2566 - 2570)   แก้ไข ครั้งที่ 1/66 </t>
  </si>
  <si>
    <t xml:space="preserve">แผนพัฒนาท้องถิ่น  (พ.ศ. 2566 - 2570) แก้ไข ครั้งที่ 1/66 </t>
  </si>
  <si>
    <t>ย้ายไปงานป้องกันภัย</t>
  </si>
  <si>
    <t>2.1 กลยุทธ์ที่ 2 ส่งเสริมและสนับสนุนให้มีการอนุรักษ์ฟื้นฟูสิ่งแวดล้อมทรัพยากรธรรมชาติและใช้ทรัพยากรธรรมชาติอย่างคุ้มค่า</t>
  </si>
  <si>
    <t>2.1.1  แผนงานการเกษตร</t>
  </si>
  <si>
    <t xml:space="preserve">2.1.2 งานสิ่งแวดล้อมและทรัพยากรธรรมชาติ </t>
  </si>
  <si>
    <t xml:space="preserve">2.2 กลยุทธ์ที่ 1 ส่งเสริมสุขภาพอนามัยชีวิตความเป็นอยู่ของประชาชนในทุกมิติ 
</t>
  </si>
  <si>
    <t>2.2.1  แผนงานสาธารณสุข</t>
  </si>
  <si>
    <t>2.2.2 งานบริการสาธารณสุขและงานสาธารณสุขอื่น</t>
  </si>
  <si>
    <t>3.1.1  แผนงานการเกษตร</t>
  </si>
  <si>
    <t>3.1.2 งานส่งเสริมการเกษตร</t>
  </si>
  <si>
    <t>3.2 กลยุทธ์ที่  2 เสริมสร้างมาตรการป้องกันและบรรเทาสาธารณภัย</t>
  </si>
  <si>
    <t>3.2.1 แผนงานรักษาความสงบภายใน</t>
  </si>
  <si>
    <t>3.2.2 งานบริหารทั่วไปเกี่ยวกับการรักษาความสงบภายใน</t>
  </si>
  <si>
    <t>3.3 กลยุทธ์ที่ 2 เสริมสร้างมาตรการป้องกันและบรรเทาสาธารณภัย</t>
  </si>
  <si>
    <t>3.3.1 แผนงานรักษาความสงบภายใน</t>
  </si>
  <si>
    <t>3.3.2 งานป้องกันภัยและบรรเทาสาธารณภัย</t>
  </si>
  <si>
    <t>3.4 กลยุทธ์ที่ 1 ส่งเสริมกิจการพัฒนาคุณภาพชีวิตเด็ก เยาวชน สตรี ผู้สูงอายุ ผู้พิการ ผู้ด้อยโอกาสทางสังคม และการสังคมสงเคราะห์</t>
  </si>
  <si>
    <t xml:space="preserve"> 3.4.1  แผนงานสร้างความเข้มแข็งของชุมชน</t>
  </si>
  <si>
    <t>3.4.2 งานส่งเสริมและสนับสนุนความเข้มแข็งชุมชน</t>
  </si>
  <si>
    <t>3.5 กลยุทธ์ที่ 1 ส่งเสริมกิจการพัฒนาคุณภาพชีวิตเด็ก เยาวชน สตรี ผู้สูงอายุ ผู้พิการ ผู้ด้อยโอกาสทางสังคม และการสังคมสงเคราะห์</t>
  </si>
  <si>
    <t>3.5.1  แผนงานสังคมสงเคราะห์</t>
  </si>
  <si>
    <t>3.5.2 งานบริหารทั้วไปเกี่ยวกับสังคมสงเคราะห์</t>
  </si>
  <si>
    <t>3.6  กลยุทธ์ที่ 1 ส่งเสริมกิจการพัฒนาคุณภาพชีวิตเด็ก เยาวชน สตรี ผู้สูงอายุ ผู้พิการ ผู้ด้อยโอกาสทางสังคม และการสังคมสงเคราะห์</t>
  </si>
  <si>
    <t>3.6.1  แผนงานงบกลาง</t>
  </si>
  <si>
    <t>3.6.2 งานงบกลาง</t>
  </si>
  <si>
    <t>4.1 กลยุทธ์ที่ 1 พัฒนาและส่งเสริมศูนย์พัฒนาเด็กเล็กให้ได้มาตรฐาน</t>
  </si>
  <si>
    <t>4.1.1  แผนงานการศึกษา</t>
  </si>
  <si>
    <t>4.1.2 งานระดับก่อนวัยเรียนและประถมศึกษา</t>
  </si>
  <si>
    <t>4.2 กลยุทธ์ที่ 3 ส่งเสริมการออกกำลังกาย แข่งขันกีฬาและนันทนาการ</t>
  </si>
  <si>
    <t>4.2.1  แผนงานศาสนา วัฒนธรรมและนันทนาการ</t>
  </si>
  <si>
    <t>4.2.2 งานกีฬาและนันทนาการ</t>
  </si>
  <si>
    <t>4.3 กลยุทธ์ที่ 2 ส่งเสริมสืบสานจารีตประเพณี ศาสนาและวัฒนธรรมอันดีงามให้คงอยู่คู่กับท้องถิ่นสืบไป</t>
  </si>
  <si>
    <t>4.3.1  แผนงานศาสนา วัฒนธรรมและนันทนาการ</t>
  </si>
  <si>
    <t xml:space="preserve">5.1 กลยุทธ์ที่ 1 สนับสนุนการป้องกันและแก้ไขปัญหายาเสพติดและความปลอดภัยในชีวิตและทรัพย์สินของประชาชน กลยุทธ์ที่ 2 ส่งเสริมให้ประชาชนมีส่วนร่วมในการพัฒนาท้องถิ่น
กลยุทธ์ที่ 3 ส่งเสริมพัฒนาความรู้ความสามารถของบุคลากร
</t>
  </si>
  <si>
    <t xml:space="preserve">5.2 กลยุทธ์ที่ 1 สนับสนุนการป้องกันและแก้ไขปัญหายาเสพติดและความปลอดภัยในชีวิตและทรัพย์สินของประชาชน  กลยุทธ์ที่ 2 ส่งเสริมให้ประชาชนมีส่วนร่วมในการพัฒนาท้องถิ่น
กลยุทธ์ที่ 3 ส่งเสริมพัฒนาความรู้ความสามารถของบุคลากร
</t>
  </si>
  <si>
    <t>5.2.1  แผนงานบริหารงานคลัง</t>
  </si>
  <si>
    <t>3.1 กลยุทธ์ที่ 3 พัฒนาสนับสนุนและส่งเสริมอาชีพ การสร้างงาน และสร้างรายได้ให้กับประชาชน</t>
  </si>
  <si>
    <t xml:space="preserve">4.3.3 งานวิชาการวางแผนและส่งเสริมการท่องเที่ยว  </t>
  </si>
  <si>
    <t>อุดหนุนการจัดงานวันพริกอำเภอขามสะแกแสง</t>
  </si>
  <si>
    <t>โครงการจัดงานวันพริกและของดีอำเภอขามสะแกแสง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</si>
</sst>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2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b/>
      <sz val="14"/>
      <color theme="1"/>
      <name val="Tahoma"/>
      <family val="2"/>
      <charset val="222"/>
      <scheme val="minor"/>
    </font>
    <font>
      <sz val="14"/>
      <name val="TH SarabunIT๙"/>
      <family val="2"/>
    </font>
    <font>
      <sz val="10"/>
      <name val="Arial"/>
      <family val="2"/>
    </font>
    <font>
      <sz val="13"/>
      <name val="TH SarabunIT๙"/>
      <family val="2"/>
    </font>
    <font>
      <b/>
      <u/>
      <sz val="13"/>
      <name val="TH SarabunIT๙"/>
      <family val="2"/>
    </font>
    <font>
      <sz val="16"/>
      <color theme="1"/>
      <name val="TH SarabunIT๙"/>
      <family val="2"/>
    </font>
    <font>
      <b/>
      <sz val="25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4"/>
      <name val="TH SarabunIT๙"/>
      <family val="2"/>
    </font>
    <font>
      <sz val="14"/>
      <color rgb="FF000000"/>
      <name val="TH SarabunIT๙"/>
      <family val="2"/>
    </font>
    <font>
      <b/>
      <sz val="14"/>
      <color rgb="FFFF0000"/>
      <name val="TH SarabunIT๙"/>
      <family val="2"/>
    </font>
    <font>
      <b/>
      <sz val="14"/>
      <name val="TH SarabunIT๙"/>
      <family val="2"/>
    </font>
    <font>
      <b/>
      <sz val="14"/>
      <name val="Tahoma"/>
      <family val="2"/>
      <charset val="222"/>
      <scheme val="minor"/>
    </font>
    <font>
      <sz val="16"/>
      <name val="TH SarabunIT๙"/>
      <family val="2"/>
    </font>
    <font>
      <sz val="14"/>
      <name val="Tahoma"/>
      <family val="2"/>
      <charset val="222"/>
      <scheme val="minor"/>
    </font>
    <font>
      <b/>
      <sz val="16"/>
      <name val="TH SarabunIT๙"/>
      <family val="2"/>
    </font>
    <font>
      <sz val="1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4" xfId="0" applyFont="1" applyFill="1" applyBorder="1"/>
    <xf numFmtId="0" fontId="8" fillId="2" borderId="5" xfId="0" applyFont="1" applyFill="1" applyBorder="1"/>
    <xf numFmtId="0" fontId="7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center" wrapText="1"/>
    </xf>
    <xf numFmtId="0" fontId="12" fillId="2" borderId="5" xfId="0" applyFont="1" applyFill="1" applyBorder="1"/>
    <xf numFmtId="0" fontId="13" fillId="0" borderId="1" xfId="0" applyFont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4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/>
    <xf numFmtId="0" fontId="5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3" fontId="18" fillId="0" borderId="0" xfId="0" applyNumberFormat="1" applyFont="1"/>
    <xf numFmtId="0" fontId="7" fillId="0" borderId="1" xfId="0" applyFont="1" applyBorder="1" applyAlignment="1">
      <alignment vertical="top" wrapText="1"/>
    </xf>
    <xf numFmtId="187" fontId="7" fillId="0" borderId="1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/>
    <xf numFmtId="0" fontId="17" fillId="0" borderId="5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3" fontId="5" fillId="0" borderId="10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20" fillId="0" borderId="0" xfId="0" applyFont="1" applyAlignment="1">
      <alignment vertical="center"/>
    </xf>
    <xf numFmtId="0" fontId="17" fillId="0" borderId="0" xfId="0" applyFont="1"/>
    <xf numFmtId="0" fontId="19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3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1" fillId="0" borderId="0" xfId="0" applyFont="1"/>
    <xf numFmtId="0" fontId="10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top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1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1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9" fillId="2" borderId="9" xfId="0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6</xdr:row>
      <xdr:rowOff>209550</xdr:rowOff>
    </xdr:from>
    <xdr:to>
      <xdr:col>12</xdr:col>
      <xdr:colOff>555498</xdr:colOff>
      <xdr:row>7</xdr:row>
      <xdr:rowOff>438150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C0791EE4-46DA-8195-6CB4-55ECF9BD970D}"/>
            </a:ext>
          </a:extLst>
        </xdr:cNvPr>
        <xdr:cNvSpPr/>
      </xdr:nvSpPr>
      <xdr:spPr>
        <a:xfrm>
          <a:off x="10191750" y="1619250"/>
          <a:ext cx="498348" cy="1190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opLeftCell="A10" zoomScaleNormal="100" workbookViewId="0">
      <selection activeCell="D18" sqref="D18"/>
    </sheetView>
  </sheetViews>
  <sheetFormatPr defaultRowHeight="14.25" x14ac:dyDescent="0.2"/>
  <sheetData>
    <row r="1" spans="1:14" ht="20.25" x14ac:dyDescent="0.3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4" ht="20.25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20.2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4" ht="20.2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4" ht="20.25" x14ac:dyDescent="0.3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4" ht="20.2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4" ht="20.2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4" ht="20.25" x14ac:dyDescent="0.3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4" ht="20.2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4" ht="20.2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4" ht="20.2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4" ht="31.5" x14ac:dyDescent="0.45">
      <c r="A12" s="101" t="s">
        <v>412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4" ht="31.5" x14ac:dyDescent="0.45">
      <c r="A13" s="101" t="s">
        <v>539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4" ht="20.2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4" ht="20.25" x14ac:dyDescent="0.3">
      <c r="A15" s="16"/>
      <c r="B15" s="16"/>
      <c r="C15" s="16"/>
      <c r="D15" s="16"/>
      <c r="E15" s="16"/>
      <c r="F15" s="92"/>
      <c r="G15" s="16"/>
      <c r="H15" s="16"/>
      <c r="I15" s="16"/>
      <c r="J15" s="16"/>
    </row>
    <row r="16" spans="1:14" ht="20.25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0.25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20.25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20.2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0.2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20.25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20.25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20.2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2">
    <mergeCell ref="A12:N12"/>
    <mergeCell ref="A13:N13"/>
  </mergeCells>
  <pageMargins left="0.15748031496062992" right="0.15748031496062992" top="0.82677165354330717" bottom="0.15748031496062992" header="0.31496062992125984" footer="0.31496062992125984"/>
  <pageSetup paperSize="9" firstPageNumber="53" orientation="landscape" useFirstPageNumber="1" r:id="rId1"/>
  <headerFooter alignWithMargins="0">
    <oddHeader xml:space="preserve">&amp;R
</oddHeader>
    <oddFooter>&amp;C&amp;"TH SarabunIT๙,ธรรมดา"&amp;16&amp;P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5"/>
  <sheetViews>
    <sheetView zoomScaleNormal="100" workbookViewId="0">
      <selection activeCell="D18" sqref="D18"/>
    </sheetView>
  </sheetViews>
  <sheetFormatPr defaultRowHeight="18" x14ac:dyDescent="0.25"/>
  <cols>
    <col min="1" max="1" width="4.375" style="1" customWidth="1"/>
    <col min="2" max="2" width="15.25" style="1" customWidth="1"/>
    <col min="3" max="3" width="14.125" style="1" customWidth="1"/>
    <col min="4" max="4" width="17" style="1" customWidth="1"/>
    <col min="5" max="5" width="10.375" style="1" customWidth="1"/>
    <col min="6" max="6" width="9.875" style="1" customWidth="1"/>
    <col min="7" max="7" width="9.75" style="1" customWidth="1"/>
    <col min="8" max="9" width="10" style="1" customWidth="1"/>
    <col min="10" max="10" width="12.875" style="1" customWidth="1"/>
    <col min="11" max="11" width="12.125" style="1" customWidth="1"/>
    <col min="12" max="12" width="8.625" style="1" customWidth="1"/>
  </cols>
  <sheetData>
    <row r="1" spans="1:12" s="37" customFormat="1" ht="18.75" x14ac:dyDescent="0.3">
      <c r="A1" s="120" t="s">
        <v>456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7" customFormat="1" ht="18.75" x14ac:dyDescent="0.3">
      <c r="A2" s="120" t="s">
        <v>563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37" customFormat="1" ht="18.75" x14ac:dyDescent="0.3">
      <c r="A3" s="120" t="s">
        <v>564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565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5" customFormat="1" ht="16.5" x14ac:dyDescent="0.25">
      <c r="E5" s="6"/>
    </row>
    <row r="6" spans="1:12" s="2" customFormat="1" ht="21.75" customHeight="1" x14ac:dyDescent="0.25">
      <c r="A6" s="125" t="s">
        <v>1</v>
      </c>
      <c r="B6" s="125" t="s">
        <v>4</v>
      </c>
      <c r="C6" s="125" t="s">
        <v>2</v>
      </c>
      <c r="D6" s="126" t="s">
        <v>8</v>
      </c>
      <c r="E6" s="128" t="s">
        <v>9</v>
      </c>
      <c r="F6" s="129"/>
      <c r="G6" s="129"/>
      <c r="H6" s="129"/>
      <c r="I6" s="130"/>
      <c r="J6" s="126" t="s">
        <v>7</v>
      </c>
      <c r="K6" s="125" t="s">
        <v>3</v>
      </c>
      <c r="L6" s="125" t="s">
        <v>10</v>
      </c>
    </row>
    <row r="7" spans="1:12" s="2" customFormat="1" ht="40.5" customHeight="1" x14ac:dyDescent="0.25">
      <c r="A7" s="125"/>
      <c r="B7" s="125"/>
      <c r="C7" s="125"/>
      <c r="D7" s="127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27"/>
      <c r="K7" s="125"/>
      <c r="L7" s="125"/>
    </row>
    <row r="8" spans="1:12" s="2" customFormat="1" ht="93.75" customHeight="1" x14ac:dyDescent="0.25">
      <c r="A8" s="34">
        <v>1</v>
      </c>
      <c r="B8" s="12" t="s">
        <v>260</v>
      </c>
      <c r="C8" s="12" t="s">
        <v>261</v>
      </c>
      <c r="D8" s="13" t="s">
        <v>258</v>
      </c>
      <c r="E8" s="18">
        <v>5800000</v>
      </c>
      <c r="F8" s="18">
        <v>5900000</v>
      </c>
      <c r="G8" s="18">
        <v>6000000</v>
      </c>
      <c r="H8" s="18">
        <v>6100000</v>
      </c>
      <c r="I8" s="18">
        <v>6200000</v>
      </c>
      <c r="J8" s="13" t="s">
        <v>262</v>
      </c>
      <c r="K8" s="12" t="s">
        <v>263</v>
      </c>
      <c r="L8" s="20" t="s">
        <v>70</v>
      </c>
    </row>
    <row r="9" spans="1:12" s="1" customFormat="1" ht="81" customHeight="1" x14ac:dyDescent="0.25">
      <c r="A9" s="34">
        <v>2</v>
      </c>
      <c r="B9" s="12" t="s">
        <v>271</v>
      </c>
      <c r="C9" s="12" t="s">
        <v>267</v>
      </c>
      <c r="D9" s="13" t="s">
        <v>268</v>
      </c>
      <c r="E9" s="18">
        <v>2200000</v>
      </c>
      <c r="F9" s="18">
        <v>2250000</v>
      </c>
      <c r="G9" s="18">
        <v>2300000</v>
      </c>
      <c r="H9" s="18">
        <v>2350000</v>
      </c>
      <c r="I9" s="18">
        <v>2400000</v>
      </c>
      <c r="J9" s="13" t="s">
        <v>269</v>
      </c>
      <c r="K9" s="12" t="s">
        <v>270</v>
      </c>
      <c r="L9" s="20" t="s">
        <v>70</v>
      </c>
    </row>
    <row r="10" spans="1:12" s="2" customFormat="1" ht="72" customHeight="1" x14ac:dyDescent="0.25">
      <c r="A10" s="34">
        <v>3</v>
      </c>
      <c r="B10" s="12" t="s">
        <v>272</v>
      </c>
      <c r="C10" s="12" t="s">
        <v>273</v>
      </c>
      <c r="D10" s="13" t="s">
        <v>274</v>
      </c>
      <c r="E10" s="18">
        <v>60000</v>
      </c>
      <c r="F10" s="18">
        <v>60000</v>
      </c>
      <c r="G10" s="18">
        <v>60000</v>
      </c>
      <c r="H10" s="18">
        <v>60000</v>
      </c>
      <c r="I10" s="18">
        <v>60000</v>
      </c>
      <c r="J10" s="13" t="s">
        <v>275</v>
      </c>
      <c r="K10" s="12" t="s">
        <v>276</v>
      </c>
      <c r="L10" s="20" t="s">
        <v>70</v>
      </c>
    </row>
    <row r="11" spans="1:12" s="2" customFormat="1" ht="90" customHeight="1" x14ac:dyDescent="0.25">
      <c r="A11" s="34">
        <v>4</v>
      </c>
      <c r="B11" s="12" t="s">
        <v>277</v>
      </c>
      <c r="C11" s="12" t="s">
        <v>278</v>
      </c>
      <c r="D11" s="13" t="s">
        <v>157</v>
      </c>
      <c r="E11" s="18">
        <v>100000</v>
      </c>
      <c r="F11" s="18">
        <v>100000</v>
      </c>
      <c r="G11" s="18">
        <v>100000</v>
      </c>
      <c r="H11" s="18">
        <v>100000</v>
      </c>
      <c r="I11" s="18">
        <v>100000</v>
      </c>
      <c r="J11" s="13" t="s">
        <v>279</v>
      </c>
      <c r="K11" s="12" t="s">
        <v>280</v>
      </c>
      <c r="L11" s="20" t="s">
        <v>70</v>
      </c>
    </row>
    <row r="12" spans="1:12" s="2" customFormat="1" ht="125.25" customHeight="1" x14ac:dyDescent="0.25">
      <c r="A12" s="34">
        <v>5</v>
      </c>
      <c r="B12" s="12" t="s">
        <v>281</v>
      </c>
      <c r="C12" s="12" t="s">
        <v>282</v>
      </c>
      <c r="D12" s="12" t="s">
        <v>157</v>
      </c>
      <c r="E12" s="18">
        <v>500000</v>
      </c>
      <c r="F12" s="18">
        <v>500000</v>
      </c>
      <c r="G12" s="18">
        <v>500000</v>
      </c>
      <c r="H12" s="18">
        <v>500000</v>
      </c>
      <c r="I12" s="18">
        <v>500000</v>
      </c>
      <c r="J12" s="12" t="s">
        <v>195</v>
      </c>
      <c r="K12" s="12" t="s">
        <v>283</v>
      </c>
      <c r="L12" s="20" t="s">
        <v>70</v>
      </c>
    </row>
    <row r="13" spans="1:12" ht="18.75" x14ac:dyDescent="0.2">
      <c r="A13" s="131" t="s">
        <v>5</v>
      </c>
      <c r="B13" s="132"/>
      <c r="C13" s="132"/>
      <c r="D13" s="132"/>
      <c r="E13" s="24">
        <f>SUM(E8:E12)</f>
        <v>8660000</v>
      </c>
      <c r="F13" s="24">
        <f>SUM(F8:F12)</f>
        <v>8810000</v>
      </c>
      <c r="G13" s="24">
        <f>SUM(G8:G12)</f>
        <v>8960000</v>
      </c>
      <c r="H13" s="24">
        <f>SUM(H8:H12)</f>
        <v>9110000</v>
      </c>
      <c r="I13" s="25">
        <f>SUM(I8:I12)</f>
        <v>9260000</v>
      </c>
      <c r="J13" s="133">
        <f>E13+F13+G13+H13+I13</f>
        <v>44800000</v>
      </c>
      <c r="K13" s="134"/>
      <c r="L13" s="135"/>
    </row>
    <row r="14" spans="1:12" ht="18.75" x14ac:dyDescent="0.2">
      <c r="A14" s="131" t="s">
        <v>6</v>
      </c>
      <c r="B14" s="132"/>
      <c r="C14" s="132"/>
      <c r="D14" s="132"/>
      <c r="E14" s="26">
        <f>COUNT(E8:E12)</f>
        <v>5</v>
      </c>
      <c r="F14" s="26">
        <f>COUNT(F8:F12)</f>
        <v>5</v>
      </c>
      <c r="G14" s="26">
        <f>COUNT(G8:G12)</f>
        <v>5</v>
      </c>
      <c r="H14" s="26">
        <f>COUNT(H8:H12)</f>
        <v>5</v>
      </c>
      <c r="I14" s="27">
        <f>COUNT(I8:I12)</f>
        <v>5</v>
      </c>
      <c r="J14" s="133">
        <f>E14+F14+G14+H14+I14</f>
        <v>25</v>
      </c>
      <c r="K14" s="134"/>
      <c r="L14" s="135"/>
    </row>
    <row r="15" spans="1:12" ht="20.25" x14ac:dyDescent="0.3">
      <c r="E15" s="3"/>
      <c r="F15" s="92"/>
    </row>
  </sheetData>
  <mergeCells count="16">
    <mergeCell ref="A1:L1"/>
    <mergeCell ref="A3:L3"/>
    <mergeCell ref="A13:D13"/>
    <mergeCell ref="J13:L13"/>
    <mergeCell ref="A14:D14"/>
    <mergeCell ref="J14:L14"/>
    <mergeCell ref="A6:A7"/>
    <mergeCell ref="B6:B7"/>
    <mergeCell ref="C6:C7"/>
    <mergeCell ref="D6:D7"/>
    <mergeCell ref="E6:I6"/>
    <mergeCell ref="J6:J7"/>
    <mergeCell ref="K6:K7"/>
    <mergeCell ref="L6:L7"/>
    <mergeCell ref="A2:L2"/>
    <mergeCell ref="A4:L4"/>
  </mergeCells>
  <pageMargins left="0.15748031496062992" right="0.15748031496062992" top="0.82677165354330717" bottom="0.15748031496062992" header="0.31496062992125984" footer="0.31496062992125984"/>
  <pageSetup paperSize="9" firstPageNumber="81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4319-907B-4D65-9D47-0942955C1060}">
  <dimension ref="A1:L50"/>
  <sheetViews>
    <sheetView topLeftCell="A37" zoomScaleNormal="100" workbookViewId="0">
      <selection activeCell="A44" sqref="A44:L44"/>
    </sheetView>
  </sheetViews>
  <sheetFormatPr defaultRowHeight="18" x14ac:dyDescent="0.25"/>
  <cols>
    <col min="1" max="1" width="4.375" style="52" customWidth="1"/>
    <col min="2" max="2" width="14.875" style="52" customWidth="1"/>
    <col min="3" max="3" width="14.375" style="52" customWidth="1"/>
    <col min="4" max="4" width="16.625" style="52" customWidth="1"/>
    <col min="5" max="9" width="10" style="52" customWidth="1"/>
    <col min="10" max="10" width="14" style="52" customWidth="1"/>
    <col min="11" max="11" width="12.625" style="52" customWidth="1"/>
    <col min="12" max="12" width="7.625" style="52" customWidth="1"/>
    <col min="13" max="16384" width="9" style="57"/>
  </cols>
  <sheetData>
    <row r="1" spans="1:12" s="46" customFormat="1" ht="18.75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46" customFormat="1" ht="18.75" x14ac:dyDescent="0.3">
      <c r="A2" s="121" t="s">
        <v>540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46" customFormat="1" ht="18.75" x14ac:dyDescent="0.3">
      <c r="A3" s="149" t="s">
        <v>517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s="37" customFormat="1" ht="18.75" x14ac:dyDescent="0.3">
      <c r="A4" s="139" t="s">
        <v>531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s="37" customFormat="1" ht="18.75" x14ac:dyDescent="0.3">
      <c r="A5" s="139" t="s">
        <v>532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s="37" customFormat="1" ht="18.75" x14ac:dyDescent="0.3">
      <c r="A6" s="139" t="s">
        <v>533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s="37" customFormat="1" ht="18.75" x14ac:dyDescent="0.3">
      <c r="A7" s="139" t="s">
        <v>463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2" s="37" customFormat="1" ht="18.75" x14ac:dyDescent="0.3">
      <c r="A8" s="120" t="s">
        <v>534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s="37" customFormat="1" ht="18.75" x14ac:dyDescent="0.3">
      <c r="A9" s="120" t="s">
        <v>460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s="37" customFormat="1" ht="18.75" x14ac:dyDescent="0.3">
      <c r="A10" s="120" t="s">
        <v>566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s="37" customFormat="1" ht="18.75" x14ac:dyDescent="0.3">
      <c r="A11" s="120" t="s">
        <v>567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s="37" customFormat="1" ht="18.75" x14ac:dyDescent="0.3">
      <c r="A12" s="120" t="s">
        <v>568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s="5" customFormat="1" ht="16.5" x14ac:dyDescent="0.25">
      <c r="E13" s="6"/>
    </row>
    <row r="14" spans="1:12" s="47" customFormat="1" ht="21.75" customHeight="1" x14ac:dyDescent="0.25">
      <c r="A14" s="113" t="s">
        <v>1</v>
      </c>
      <c r="B14" s="113" t="s">
        <v>4</v>
      </c>
      <c r="C14" s="113" t="s">
        <v>2</v>
      </c>
      <c r="D14" s="114" t="s">
        <v>8</v>
      </c>
      <c r="E14" s="116" t="s">
        <v>9</v>
      </c>
      <c r="F14" s="117"/>
      <c r="G14" s="117"/>
      <c r="H14" s="117"/>
      <c r="I14" s="118"/>
      <c r="J14" s="114" t="s">
        <v>7</v>
      </c>
      <c r="K14" s="113" t="s">
        <v>3</v>
      </c>
      <c r="L14" s="113" t="s">
        <v>10</v>
      </c>
    </row>
    <row r="15" spans="1:12" s="47" customFormat="1" ht="33.75" customHeight="1" x14ac:dyDescent="0.25">
      <c r="A15" s="113"/>
      <c r="B15" s="113"/>
      <c r="C15" s="113"/>
      <c r="D15" s="115"/>
      <c r="E15" s="64" t="s">
        <v>15</v>
      </c>
      <c r="F15" s="93" t="s">
        <v>16</v>
      </c>
      <c r="G15" s="64" t="s">
        <v>17</v>
      </c>
      <c r="H15" s="64" t="s">
        <v>18</v>
      </c>
      <c r="I15" s="64" t="s">
        <v>19</v>
      </c>
      <c r="J15" s="115"/>
      <c r="K15" s="113"/>
      <c r="L15" s="113"/>
    </row>
    <row r="16" spans="1:12" s="47" customFormat="1" ht="90" customHeight="1" x14ac:dyDescent="0.25">
      <c r="A16" s="48">
        <v>1</v>
      </c>
      <c r="B16" s="30" t="s">
        <v>284</v>
      </c>
      <c r="C16" s="30" t="s">
        <v>285</v>
      </c>
      <c r="D16" s="38" t="s">
        <v>286</v>
      </c>
      <c r="E16" s="49">
        <v>10000</v>
      </c>
      <c r="F16" s="49">
        <v>10000</v>
      </c>
      <c r="G16" s="49">
        <v>10000</v>
      </c>
      <c r="H16" s="49">
        <v>10000</v>
      </c>
      <c r="I16" s="49">
        <v>10000</v>
      </c>
      <c r="J16" s="38" t="s">
        <v>287</v>
      </c>
      <c r="K16" s="30" t="s">
        <v>288</v>
      </c>
      <c r="L16" s="41" t="s">
        <v>289</v>
      </c>
    </row>
    <row r="17" spans="1:12" s="52" customFormat="1" ht="89.25" customHeight="1" x14ac:dyDescent="0.25">
      <c r="A17" s="48">
        <v>2</v>
      </c>
      <c r="B17" s="30" t="s">
        <v>290</v>
      </c>
      <c r="C17" s="30" t="s">
        <v>291</v>
      </c>
      <c r="D17" s="30" t="s">
        <v>286</v>
      </c>
      <c r="E17" s="49">
        <v>30000</v>
      </c>
      <c r="F17" s="49">
        <v>30000</v>
      </c>
      <c r="G17" s="49">
        <v>30000</v>
      </c>
      <c r="H17" s="49">
        <v>30000</v>
      </c>
      <c r="I17" s="49">
        <v>30000</v>
      </c>
      <c r="J17" s="30" t="s">
        <v>293</v>
      </c>
      <c r="K17" s="30" t="s">
        <v>294</v>
      </c>
      <c r="L17" s="41" t="s">
        <v>289</v>
      </c>
    </row>
    <row r="18" spans="1:12" s="47" customFormat="1" ht="87.75" customHeight="1" x14ac:dyDescent="0.25">
      <c r="A18" s="48">
        <v>3</v>
      </c>
      <c r="B18" s="30" t="s">
        <v>295</v>
      </c>
      <c r="C18" s="30" t="s">
        <v>431</v>
      </c>
      <c r="D18" s="30" t="s">
        <v>343</v>
      </c>
      <c r="E18" s="49">
        <v>400000</v>
      </c>
      <c r="F18" s="49">
        <v>450000</v>
      </c>
      <c r="G18" s="49">
        <v>450000</v>
      </c>
      <c r="H18" s="49">
        <v>450000</v>
      </c>
      <c r="I18" s="49">
        <v>450000</v>
      </c>
      <c r="J18" s="30" t="s">
        <v>306</v>
      </c>
      <c r="K18" s="30" t="s">
        <v>307</v>
      </c>
      <c r="L18" s="41" t="s">
        <v>289</v>
      </c>
    </row>
    <row r="19" spans="1:12" s="47" customFormat="1" ht="70.5" customHeight="1" x14ac:dyDescent="0.25">
      <c r="A19" s="70"/>
      <c r="B19" s="71"/>
      <c r="C19" s="72" t="s">
        <v>296</v>
      </c>
      <c r="D19" s="71"/>
      <c r="E19" s="73"/>
      <c r="F19" s="73"/>
      <c r="G19" s="73"/>
      <c r="H19" s="73"/>
      <c r="I19" s="73"/>
      <c r="J19" s="71"/>
      <c r="K19" s="71"/>
      <c r="L19" s="71"/>
    </row>
    <row r="20" spans="1:12" s="47" customFormat="1" ht="116.25" customHeight="1" x14ac:dyDescent="0.25">
      <c r="A20" s="74"/>
      <c r="B20" s="72"/>
      <c r="C20" s="69" t="s">
        <v>297</v>
      </c>
      <c r="D20" s="72"/>
      <c r="E20" s="75"/>
      <c r="F20" s="73"/>
      <c r="G20" s="75"/>
      <c r="H20" s="73"/>
      <c r="I20" s="75"/>
      <c r="J20" s="71"/>
      <c r="K20" s="76"/>
      <c r="L20" s="71"/>
    </row>
    <row r="21" spans="1:12" s="47" customFormat="1" ht="63" customHeight="1" x14ac:dyDescent="0.25">
      <c r="A21" s="77"/>
      <c r="B21" s="38"/>
      <c r="C21" s="78" t="s">
        <v>298</v>
      </c>
      <c r="D21" s="38"/>
      <c r="E21" s="79"/>
      <c r="F21" s="80"/>
      <c r="G21" s="79"/>
      <c r="H21" s="80"/>
      <c r="I21" s="79"/>
      <c r="J21" s="81"/>
      <c r="K21" s="82"/>
      <c r="L21" s="81"/>
    </row>
    <row r="22" spans="1:12" s="47" customFormat="1" ht="83.25" customHeight="1" x14ac:dyDescent="0.25">
      <c r="A22" s="48">
        <v>4</v>
      </c>
      <c r="B22" s="30" t="s">
        <v>339</v>
      </c>
      <c r="C22" s="30" t="s">
        <v>340</v>
      </c>
      <c r="D22" s="38" t="s">
        <v>343</v>
      </c>
      <c r="E22" s="49">
        <v>100000</v>
      </c>
      <c r="F22" s="49">
        <v>100000</v>
      </c>
      <c r="G22" s="49">
        <v>100000</v>
      </c>
      <c r="H22" s="49">
        <v>100000</v>
      </c>
      <c r="I22" s="49">
        <v>100000</v>
      </c>
      <c r="J22" s="38" t="s">
        <v>341</v>
      </c>
      <c r="K22" s="30" t="s">
        <v>342</v>
      </c>
      <c r="L22" s="41" t="s">
        <v>289</v>
      </c>
    </row>
    <row r="23" spans="1:12" s="47" customFormat="1" ht="123" customHeight="1" x14ac:dyDescent="0.25">
      <c r="A23" s="48">
        <v>5</v>
      </c>
      <c r="B23" s="31" t="s">
        <v>350</v>
      </c>
      <c r="C23" s="30" t="s">
        <v>347</v>
      </c>
      <c r="D23" s="30" t="s">
        <v>348</v>
      </c>
      <c r="E23" s="49">
        <v>50000</v>
      </c>
      <c r="F23" s="49">
        <v>50000</v>
      </c>
      <c r="G23" s="49">
        <v>50000</v>
      </c>
      <c r="H23" s="49">
        <v>50000</v>
      </c>
      <c r="I23" s="49">
        <v>50000</v>
      </c>
      <c r="J23" s="30" t="s">
        <v>345</v>
      </c>
      <c r="K23" s="30" t="s">
        <v>346</v>
      </c>
      <c r="L23" s="41" t="s">
        <v>349</v>
      </c>
    </row>
    <row r="24" spans="1:12" s="47" customFormat="1" ht="144.75" customHeight="1" x14ac:dyDescent="0.25">
      <c r="A24" s="48">
        <v>6</v>
      </c>
      <c r="B24" s="30" t="s">
        <v>351</v>
      </c>
      <c r="C24" s="30" t="s">
        <v>352</v>
      </c>
      <c r="D24" s="38" t="s">
        <v>429</v>
      </c>
      <c r="E24" s="49">
        <v>400000</v>
      </c>
      <c r="F24" s="49">
        <v>400000</v>
      </c>
      <c r="G24" s="49">
        <v>400000</v>
      </c>
      <c r="H24" s="49">
        <v>400000</v>
      </c>
      <c r="I24" s="49">
        <v>400000</v>
      </c>
      <c r="J24" s="38" t="s">
        <v>341</v>
      </c>
      <c r="K24" s="30" t="s">
        <v>356</v>
      </c>
      <c r="L24" s="41" t="s">
        <v>349</v>
      </c>
    </row>
    <row r="25" spans="1:12" s="47" customFormat="1" ht="78.75" customHeight="1" x14ac:dyDescent="0.25">
      <c r="A25" s="83">
        <v>7</v>
      </c>
      <c r="B25" s="38" t="s">
        <v>299</v>
      </c>
      <c r="C25" s="38" t="s">
        <v>309</v>
      </c>
      <c r="D25" s="38" t="s">
        <v>348</v>
      </c>
      <c r="E25" s="80">
        <v>20000</v>
      </c>
      <c r="F25" s="80"/>
      <c r="G25" s="80"/>
      <c r="H25" s="80"/>
      <c r="I25" s="80"/>
      <c r="J25" s="38" t="s">
        <v>308</v>
      </c>
      <c r="K25" s="38" t="s">
        <v>310</v>
      </c>
      <c r="L25" s="81" t="s">
        <v>289</v>
      </c>
    </row>
    <row r="26" spans="1:12" s="47" customFormat="1" ht="91.5" customHeight="1" x14ac:dyDescent="0.25">
      <c r="A26" s="48">
        <v>8</v>
      </c>
      <c r="B26" s="30" t="s">
        <v>300</v>
      </c>
      <c r="C26" s="30" t="s">
        <v>301</v>
      </c>
      <c r="D26" s="38" t="s">
        <v>302</v>
      </c>
      <c r="E26" s="49">
        <v>100000</v>
      </c>
      <c r="F26" s="49">
        <v>100000</v>
      </c>
      <c r="G26" s="49">
        <v>100000</v>
      </c>
      <c r="H26" s="49">
        <v>100000</v>
      </c>
      <c r="I26" s="49">
        <v>100000</v>
      </c>
      <c r="J26" s="38" t="s">
        <v>292</v>
      </c>
      <c r="K26" s="30" t="s">
        <v>311</v>
      </c>
      <c r="L26" s="41" t="s">
        <v>289</v>
      </c>
    </row>
    <row r="27" spans="1:12" s="47" customFormat="1" ht="86.25" customHeight="1" x14ac:dyDescent="0.25">
      <c r="A27" s="48">
        <v>9</v>
      </c>
      <c r="B27" s="30" t="s">
        <v>303</v>
      </c>
      <c r="C27" s="30" t="s">
        <v>304</v>
      </c>
      <c r="D27" s="30" t="s">
        <v>305</v>
      </c>
      <c r="E27" s="49">
        <v>50000</v>
      </c>
      <c r="F27" s="49">
        <v>50000</v>
      </c>
      <c r="G27" s="49">
        <v>50000</v>
      </c>
      <c r="H27" s="49">
        <v>50000</v>
      </c>
      <c r="I27" s="49">
        <v>50000</v>
      </c>
      <c r="J27" s="30" t="s">
        <v>312</v>
      </c>
      <c r="K27" s="30" t="s">
        <v>313</v>
      </c>
      <c r="L27" s="41" t="s">
        <v>289</v>
      </c>
    </row>
    <row r="28" spans="1:12" s="47" customFormat="1" ht="73.5" customHeight="1" x14ac:dyDescent="0.25">
      <c r="A28" s="48">
        <v>10</v>
      </c>
      <c r="B28" s="30" t="s">
        <v>314</v>
      </c>
      <c r="C28" s="30" t="s">
        <v>315</v>
      </c>
      <c r="D28" s="30" t="s">
        <v>316</v>
      </c>
      <c r="E28" s="49">
        <v>50000</v>
      </c>
      <c r="F28" s="49">
        <v>50000</v>
      </c>
      <c r="G28" s="49">
        <v>50000</v>
      </c>
      <c r="H28" s="49">
        <v>50000</v>
      </c>
      <c r="I28" s="49">
        <v>50000</v>
      </c>
      <c r="J28" s="30" t="s">
        <v>318</v>
      </c>
      <c r="K28" s="30" t="s">
        <v>317</v>
      </c>
      <c r="L28" s="41" t="s">
        <v>289</v>
      </c>
    </row>
    <row r="29" spans="1:12" s="47" customFormat="1" ht="100.5" customHeight="1" x14ac:dyDescent="0.25">
      <c r="A29" s="48">
        <v>11</v>
      </c>
      <c r="B29" s="30" t="s">
        <v>319</v>
      </c>
      <c r="C29" s="30" t="s">
        <v>320</v>
      </c>
      <c r="D29" s="38" t="s">
        <v>321</v>
      </c>
      <c r="E29" s="49">
        <v>10000</v>
      </c>
      <c r="F29" s="49">
        <v>10000</v>
      </c>
      <c r="G29" s="49">
        <v>10000</v>
      </c>
      <c r="H29" s="49">
        <v>10000</v>
      </c>
      <c r="I29" s="49">
        <v>10000</v>
      </c>
      <c r="J29" s="38" t="s">
        <v>322</v>
      </c>
      <c r="K29" s="30" t="s">
        <v>323</v>
      </c>
      <c r="L29" s="41" t="s">
        <v>289</v>
      </c>
    </row>
    <row r="30" spans="1:12" s="47" customFormat="1" ht="123" customHeight="1" x14ac:dyDescent="0.25">
      <c r="A30" s="48">
        <v>12</v>
      </c>
      <c r="B30" s="30" t="s">
        <v>324</v>
      </c>
      <c r="C30" s="30" t="s">
        <v>326</v>
      </c>
      <c r="D30" s="38" t="s">
        <v>325</v>
      </c>
      <c r="E30" s="49">
        <v>50000</v>
      </c>
      <c r="F30" s="49">
        <v>50000</v>
      </c>
      <c r="G30" s="49">
        <v>50000</v>
      </c>
      <c r="H30" s="49">
        <v>50000</v>
      </c>
      <c r="I30" s="49">
        <v>50000</v>
      </c>
      <c r="J30" s="38" t="s">
        <v>327</v>
      </c>
      <c r="K30" s="30" t="s">
        <v>328</v>
      </c>
      <c r="L30" s="41" t="s">
        <v>289</v>
      </c>
    </row>
    <row r="31" spans="1:12" s="47" customFormat="1" ht="86.25" customHeight="1" x14ac:dyDescent="0.25">
      <c r="A31" s="48">
        <v>13</v>
      </c>
      <c r="B31" s="30" t="s">
        <v>329</v>
      </c>
      <c r="C31" s="30" t="s">
        <v>332</v>
      </c>
      <c r="D31" s="38" t="s">
        <v>330</v>
      </c>
      <c r="E31" s="49">
        <v>150000</v>
      </c>
      <c r="F31" s="49">
        <v>150000</v>
      </c>
      <c r="G31" s="49">
        <v>150000</v>
      </c>
      <c r="H31" s="49">
        <v>150000</v>
      </c>
      <c r="I31" s="49">
        <v>150000</v>
      </c>
      <c r="J31" s="38" t="s">
        <v>331</v>
      </c>
      <c r="K31" s="30" t="s">
        <v>333</v>
      </c>
      <c r="L31" s="41" t="s">
        <v>289</v>
      </c>
    </row>
    <row r="32" spans="1:12" s="47" customFormat="1" ht="98.25" customHeight="1" x14ac:dyDescent="0.25">
      <c r="A32" s="48">
        <v>14</v>
      </c>
      <c r="B32" s="30" t="s">
        <v>334</v>
      </c>
      <c r="C32" s="30" t="s">
        <v>335</v>
      </c>
      <c r="D32" s="30" t="s">
        <v>336</v>
      </c>
      <c r="E32" s="49">
        <v>20000</v>
      </c>
      <c r="F32" s="49">
        <v>20000</v>
      </c>
      <c r="G32" s="49">
        <v>20000</v>
      </c>
      <c r="H32" s="49">
        <v>20000</v>
      </c>
      <c r="I32" s="49">
        <v>20000</v>
      </c>
      <c r="J32" s="30" t="s">
        <v>337</v>
      </c>
      <c r="K32" s="30" t="s">
        <v>338</v>
      </c>
      <c r="L32" s="41" t="s">
        <v>289</v>
      </c>
    </row>
    <row r="33" spans="1:12" ht="18.75" x14ac:dyDescent="0.2">
      <c r="A33" s="140" t="s">
        <v>5</v>
      </c>
      <c r="B33" s="141"/>
      <c r="C33" s="141"/>
      <c r="D33" s="141"/>
      <c r="E33" s="84">
        <f>SUM(E16:E32)</f>
        <v>1440000</v>
      </c>
      <c r="F33" s="84">
        <f>SUM(F16:F32)</f>
        <v>1470000</v>
      </c>
      <c r="G33" s="84">
        <f>SUM(G16:G32)</f>
        <v>1470000</v>
      </c>
      <c r="H33" s="84">
        <f>SUM(H16:H32)</f>
        <v>1470000</v>
      </c>
      <c r="I33" s="85">
        <f>SUM(I16:I32)</f>
        <v>1470000</v>
      </c>
      <c r="J33" s="142">
        <f>E33+F33+G33+H33+I33</f>
        <v>7320000</v>
      </c>
      <c r="K33" s="143"/>
      <c r="L33" s="144"/>
    </row>
    <row r="34" spans="1:12" ht="18.75" x14ac:dyDescent="0.2">
      <c r="A34" s="140" t="s">
        <v>6</v>
      </c>
      <c r="B34" s="141"/>
      <c r="C34" s="141"/>
      <c r="D34" s="141"/>
      <c r="E34" s="26">
        <f>COUNT(E16:E32)</f>
        <v>14</v>
      </c>
      <c r="F34" s="26">
        <f>COUNT(F16:F32)</f>
        <v>13</v>
      </c>
      <c r="G34" s="26">
        <f>COUNT(G16:G32)</f>
        <v>13</v>
      </c>
      <c r="H34" s="26">
        <f>COUNT(H16:H32)</f>
        <v>13</v>
      </c>
      <c r="I34" s="27">
        <f>COUNT(I16:I32)</f>
        <v>13</v>
      </c>
      <c r="J34" s="142">
        <f>E34+F34+G34+H34+I34</f>
        <v>66</v>
      </c>
      <c r="K34" s="143"/>
      <c r="L34" s="144"/>
    </row>
    <row r="35" spans="1:12" ht="18.75" x14ac:dyDescent="0.2">
      <c r="A35" s="86"/>
      <c r="B35" s="86"/>
      <c r="C35" s="86"/>
      <c r="D35" s="86"/>
      <c r="E35" s="42"/>
      <c r="F35" s="42"/>
      <c r="G35" s="42"/>
      <c r="H35" s="42"/>
      <c r="I35" s="42"/>
      <c r="J35" s="87"/>
      <c r="K35" s="88"/>
      <c r="L35" s="88"/>
    </row>
    <row r="36" spans="1:12" ht="18.75" x14ac:dyDescent="0.2">
      <c r="A36" s="86"/>
      <c r="B36" s="86"/>
      <c r="C36" s="86"/>
      <c r="D36" s="86"/>
      <c r="E36" s="42"/>
      <c r="F36" s="42"/>
      <c r="G36" s="42"/>
      <c r="H36" s="42"/>
      <c r="I36" s="42"/>
      <c r="J36" s="87"/>
      <c r="K36" s="88"/>
      <c r="L36" s="88"/>
    </row>
    <row r="37" spans="1:12" ht="18.75" x14ac:dyDescent="0.2">
      <c r="A37" s="86"/>
      <c r="B37" s="86"/>
      <c r="C37" s="86"/>
      <c r="D37" s="86"/>
      <c r="E37" s="42"/>
      <c r="F37" s="42"/>
      <c r="G37" s="42"/>
      <c r="H37" s="42"/>
      <c r="I37" s="42"/>
      <c r="J37" s="87"/>
      <c r="K37" s="88"/>
      <c r="L37" s="88"/>
    </row>
    <row r="38" spans="1:12" ht="18.75" x14ac:dyDescent="0.2">
      <c r="A38" s="86"/>
      <c r="B38" s="86"/>
      <c r="C38" s="86"/>
      <c r="D38" s="86"/>
      <c r="E38" s="42"/>
      <c r="F38" s="42"/>
      <c r="G38" s="42"/>
      <c r="H38" s="42"/>
      <c r="I38" s="42"/>
      <c r="J38" s="87"/>
      <c r="K38" s="88"/>
      <c r="L38" s="88"/>
    </row>
    <row r="39" spans="1:12" ht="18.75" x14ac:dyDescent="0.2">
      <c r="A39" s="86"/>
      <c r="B39" s="86"/>
      <c r="C39" s="86"/>
      <c r="D39" s="86"/>
      <c r="E39" s="42"/>
      <c r="F39" s="42"/>
      <c r="G39" s="42"/>
      <c r="H39" s="42"/>
      <c r="I39" s="42"/>
      <c r="J39" s="87"/>
      <c r="K39" s="88"/>
      <c r="L39" s="88"/>
    </row>
    <row r="40" spans="1:12" ht="18.75" x14ac:dyDescent="0.2">
      <c r="A40" s="86"/>
      <c r="B40" s="86"/>
      <c r="C40" s="86"/>
      <c r="D40" s="86"/>
      <c r="E40" s="42"/>
      <c r="F40" s="42"/>
      <c r="G40" s="42"/>
      <c r="H40" s="42"/>
      <c r="I40" s="42"/>
      <c r="J40" s="87"/>
      <c r="K40" s="88"/>
      <c r="L40" s="88"/>
    </row>
    <row r="41" spans="1:12" ht="18.75" x14ac:dyDescent="0.2">
      <c r="A41" s="86"/>
      <c r="B41" s="86"/>
      <c r="C41" s="86"/>
      <c r="D41" s="86"/>
      <c r="E41" s="42"/>
      <c r="F41" s="42"/>
      <c r="G41" s="42"/>
      <c r="H41" s="42"/>
      <c r="I41" s="42"/>
      <c r="J41" s="87"/>
      <c r="K41" s="88"/>
      <c r="L41" s="88"/>
    </row>
    <row r="42" spans="1:12" ht="18.75" x14ac:dyDescent="0.2">
      <c r="A42" s="86"/>
      <c r="B42" s="86"/>
      <c r="C42" s="86"/>
      <c r="D42" s="86"/>
      <c r="E42" s="42"/>
      <c r="F42" s="42"/>
      <c r="G42" s="42"/>
      <c r="H42" s="42"/>
      <c r="I42" s="42"/>
      <c r="J42" s="87"/>
      <c r="K42" s="88"/>
      <c r="L42" s="88"/>
    </row>
    <row r="43" spans="1:12" ht="18.75" x14ac:dyDescent="0.2">
      <c r="A43" s="86"/>
      <c r="B43" s="86"/>
      <c r="C43" s="86"/>
      <c r="D43" s="86"/>
      <c r="E43" s="42"/>
      <c r="F43" s="42"/>
      <c r="G43" s="42"/>
      <c r="H43" s="42"/>
      <c r="I43" s="42"/>
      <c r="J43" s="87"/>
      <c r="K43" s="88"/>
      <c r="L43" s="88"/>
    </row>
    <row r="44" spans="1:12" s="37" customFormat="1" ht="18.75" x14ac:dyDescent="0.3">
      <c r="A44" s="120" t="s">
        <v>461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s="37" customFormat="1" ht="18.75" x14ac:dyDescent="0.3">
      <c r="A45" s="120" t="s">
        <v>462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  <row r="46" spans="1:12" ht="21.75" customHeight="1" x14ac:dyDescent="0.2">
      <c r="A46" s="86"/>
      <c r="B46" s="86" t="s">
        <v>406</v>
      </c>
      <c r="C46" s="86"/>
      <c r="D46" s="86"/>
      <c r="E46" s="42"/>
      <c r="F46" s="42"/>
      <c r="G46" s="42"/>
      <c r="H46" s="42"/>
      <c r="I46" s="42"/>
      <c r="J46" s="87"/>
      <c r="K46" s="88"/>
      <c r="L46" s="88"/>
    </row>
    <row r="47" spans="1:12" ht="12.75" customHeight="1" x14ac:dyDescent="0.2">
      <c r="A47" s="86"/>
      <c r="B47" s="86"/>
      <c r="C47" s="86"/>
      <c r="D47" s="86"/>
      <c r="E47" s="42"/>
      <c r="F47" s="42"/>
      <c r="G47" s="42"/>
      <c r="H47" s="42"/>
      <c r="I47" s="42"/>
      <c r="J47" s="87"/>
      <c r="K47" s="88"/>
      <c r="L47" s="88"/>
    </row>
    <row r="48" spans="1:12" ht="139.5" customHeight="1" x14ac:dyDescent="0.2">
      <c r="A48" s="48">
        <v>1</v>
      </c>
      <c r="B48" s="30" t="s">
        <v>355</v>
      </c>
      <c r="C48" s="30" t="s">
        <v>354</v>
      </c>
      <c r="D48" s="30" t="s">
        <v>430</v>
      </c>
      <c r="E48" s="49">
        <v>900000</v>
      </c>
      <c r="F48" s="49">
        <v>1000000</v>
      </c>
      <c r="G48" s="49">
        <v>1000000</v>
      </c>
      <c r="H48" s="49">
        <v>1100000</v>
      </c>
      <c r="I48" s="49">
        <v>1200000</v>
      </c>
      <c r="J48" s="38" t="s">
        <v>344</v>
      </c>
      <c r="K48" s="30" t="s">
        <v>353</v>
      </c>
      <c r="L48" s="41" t="s">
        <v>349</v>
      </c>
    </row>
    <row r="49" spans="1:12" ht="18.75" x14ac:dyDescent="0.2">
      <c r="A49" s="140" t="s">
        <v>5</v>
      </c>
      <c r="B49" s="141"/>
      <c r="C49" s="141"/>
      <c r="D49" s="141"/>
      <c r="E49" s="84">
        <f>E48</f>
        <v>900000</v>
      </c>
      <c r="F49" s="84">
        <f>F48</f>
        <v>1000000</v>
      </c>
      <c r="G49" s="84">
        <f>G48</f>
        <v>1000000</v>
      </c>
      <c r="H49" s="84">
        <f>H48</f>
        <v>1100000</v>
      </c>
      <c r="I49" s="85">
        <f>I48</f>
        <v>1200000</v>
      </c>
      <c r="J49" s="142">
        <f>E49+F49+G49+H49+I49</f>
        <v>5200000</v>
      </c>
      <c r="K49" s="143"/>
      <c r="L49" s="144"/>
    </row>
    <row r="50" spans="1:12" ht="18.75" x14ac:dyDescent="0.2">
      <c r="A50" s="140" t="s">
        <v>6</v>
      </c>
      <c r="B50" s="141"/>
      <c r="C50" s="141"/>
      <c r="D50" s="141"/>
      <c r="E50" s="26">
        <f>COUNT(E48:E48)</f>
        <v>1</v>
      </c>
      <c r="F50" s="26">
        <f>COUNT(F48:F48)</f>
        <v>1</v>
      </c>
      <c r="G50" s="26">
        <f>COUNT(G48:G48)</f>
        <v>1</v>
      </c>
      <c r="H50" s="26">
        <f>COUNT(H48:H48)</f>
        <v>1</v>
      </c>
      <c r="I50" s="27">
        <f>COUNT(I48:I48)</f>
        <v>1</v>
      </c>
      <c r="J50" s="142">
        <f>E50+F50+G50+H50+I50</f>
        <v>5</v>
      </c>
      <c r="K50" s="143"/>
      <c r="L50" s="144"/>
    </row>
  </sheetData>
  <mergeCells count="30">
    <mergeCell ref="A49:D49"/>
    <mergeCell ref="J49:L49"/>
    <mergeCell ref="A50:D50"/>
    <mergeCell ref="J50:L50"/>
    <mergeCell ref="A33:D33"/>
    <mergeCell ref="J33:L33"/>
    <mergeCell ref="A34:D34"/>
    <mergeCell ref="J34:L34"/>
    <mergeCell ref="A45:L45"/>
    <mergeCell ref="A44:L44"/>
    <mergeCell ref="K14:K15"/>
    <mergeCell ref="L14:L15"/>
    <mergeCell ref="A14:A15"/>
    <mergeCell ref="B14:B15"/>
    <mergeCell ref="C14:C15"/>
    <mergeCell ref="D14:D15"/>
    <mergeCell ref="E14:I14"/>
    <mergeCell ref="J14:J15"/>
    <mergeCell ref="A1:L1"/>
    <mergeCell ref="A2:L2"/>
    <mergeCell ref="A3:L3"/>
    <mergeCell ref="A4:L4"/>
    <mergeCell ref="A11:L11"/>
    <mergeCell ref="A10:L10"/>
    <mergeCell ref="A12:L12"/>
    <mergeCell ref="A5:L5"/>
    <mergeCell ref="A6:L6"/>
    <mergeCell ref="A7:L7"/>
    <mergeCell ref="A8:L8"/>
    <mergeCell ref="A9:L9"/>
  </mergeCells>
  <pageMargins left="0.15748031496062992" right="0.15748031496062992" top="0.82677165354330717" bottom="0.15748031496062992" header="0.31496062992125984" footer="0.31496062992125984"/>
  <pageSetup paperSize="9" firstPageNumber="83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AFAA-F522-4F77-B65C-7A031F040E77}">
  <dimension ref="A1:L15"/>
  <sheetViews>
    <sheetView zoomScaleNormal="100" workbookViewId="0">
      <selection activeCell="G9" sqref="G9"/>
    </sheetView>
  </sheetViews>
  <sheetFormatPr defaultRowHeight="18" x14ac:dyDescent="0.25"/>
  <cols>
    <col min="1" max="1" width="4.375" style="1" customWidth="1"/>
    <col min="2" max="3" width="14.125" style="1" customWidth="1"/>
    <col min="4" max="4" width="14.875" style="1" customWidth="1"/>
    <col min="5" max="5" width="9.75" style="1" customWidth="1"/>
    <col min="6" max="6" width="10.25" style="1" customWidth="1"/>
    <col min="7" max="7" width="10.5" style="1" customWidth="1"/>
    <col min="8" max="9" width="10" style="1" customWidth="1"/>
    <col min="10" max="10" width="14" style="1" customWidth="1"/>
    <col min="11" max="11" width="12.625" style="1" customWidth="1"/>
    <col min="12" max="12" width="9.375" style="1" customWidth="1"/>
  </cols>
  <sheetData>
    <row r="1" spans="1:12" s="37" customFormat="1" ht="18.75" x14ac:dyDescent="0.3">
      <c r="A1" s="120" t="s">
        <v>460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7" customFormat="1" ht="18.75" x14ac:dyDescent="0.3">
      <c r="A2" s="120" t="s">
        <v>569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37" customFormat="1" ht="18.75" x14ac:dyDescent="0.3">
      <c r="A3" s="120" t="s">
        <v>570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571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5" customFormat="1" ht="16.5" x14ac:dyDescent="0.25">
      <c r="E5" s="6"/>
    </row>
    <row r="6" spans="1:12" s="5" customFormat="1" ht="16.5" x14ac:dyDescent="0.25">
      <c r="A6" s="7"/>
      <c r="B6" s="8"/>
      <c r="C6" s="9"/>
      <c r="D6" s="9"/>
      <c r="E6" s="10"/>
      <c r="F6" s="9"/>
      <c r="G6" s="9"/>
      <c r="H6" s="9"/>
      <c r="I6" s="9"/>
      <c r="J6" s="9"/>
      <c r="K6" s="9"/>
      <c r="L6" s="11"/>
    </row>
    <row r="7" spans="1:12" s="2" customFormat="1" ht="32.25" customHeight="1" x14ac:dyDescent="0.25">
      <c r="A7" s="125" t="s">
        <v>1</v>
      </c>
      <c r="B7" s="125" t="s">
        <v>4</v>
      </c>
      <c r="C7" s="125" t="s">
        <v>2</v>
      </c>
      <c r="D7" s="126" t="s">
        <v>8</v>
      </c>
      <c r="E7" s="128" t="s">
        <v>9</v>
      </c>
      <c r="F7" s="129"/>
      <c r="G7" s="129"/>
      <c r="H7" s="129"/>
      <c r="I7" s="130"/>
      <c r="J7" s="126" t="s">
        <v>7</v>
      </c>
      <c r="K7" s="125" t="s">
        <v>3</v>
      </c>
      <c r="L7" s="125" t="s">
        <v>10</v>
      </c>
    </row>
    <row r="8" spans="1:12" s="2" customFormat="1" ht="40.5" customHeight="1" x14ac:dyDescent="0.25">
      <c r="A8" s="125"/>
      <c r="B8" s="125"/>
      <c r="C8" s="125"/>
      <c r="D8" s="127"/>
      <c r="E8" s="17" t="s">
        <v>15</v>
      </c>
      <c r="F8" s="17" t="s">
        <v>16</v>
      </c>
      <c r="G8" s="17" t="s">
        <v>17</v>
      </c>
      <c r="H8" s="17" t="s">
        <v>18</v>
      </c>
      <c r="I8" s="17" t="s">
        <v>19</v>
      </c>
      <c r="J8" s="127"/>
      <c r="K8" s="125"/>
      <c r="L8" s="125"/>
    </row>
    <row r="9" spans="1:12" s="2" customFormat="1" ht="78.75" customHeight="1" x14ac:dyDescent="0.25">
      <c r="A9" s="34">
        <v>1</v>
      </c>
      <c r="B9" s="12" t="s">
        <v>383</v>
      </c>
      <c r="C9" s="12" t="s">
        <v>384</v>
      </c>
      <c r="D9" s="13" t="s">
        <v>385</v>
      </c>
      <c r="E9" s="18">
        <v>50000</v>
      </c>
      <c r="F9" s="18">
        <v>50000</v>
      </c>
      <c r="G9" s="18">
        <v>50000</v>
      </c>
      <c r="H9" s="18">
        <v>50000</v>
      </c>
      <c r="I9" s="18">
        <v>50000</v>
      </c>
      <c r="J9" s="13" t="s">
        <v>292</v>
      </c>
      <c r="K9" s="12" t="s">
        <v>386</v>
      </c>
      <c r="L9" s="14" t="s">
        <v>289</v>
      </c>
    </row>
    <row r="10" spans="1:12" ht="18.75" x14ac:dyDescent="0.2">
      <c r="A10" s="131" t="s">
        <v>5</v>
      </c>
      <c r="B10" s="132"/>
      <c r="C10" s="132"/>
      <c r="D10" s="132"/>
      <c r="E10" s="24">
        <f>E9</f>
        <v>50000</v>
      </c>
      <c r="F10" s="24">
        <f>F9</f>
        <v>50000</v>
      </c>
      <c r="G10" s="24">
        <f>G9</f>
        <v>50000</v>
      </c>
      <c r="H10" s="24">
        <f>H9</f>
        <v>50000</v>
      </c>
      <c r="I10" s="25">
        <f>I9</f>
        <v>50000</v>
      </c>
      <c r="J10" s="133">
        <f>E10+F10+G10+H10+I10</f>
        <v>250000</v>
      </c>
      <c r="K10" s="134"/>
      <c r="L10" s="135"/>
    </row>
    <row r="11" spans="1:12" ht="18.75" x14ac:dyDescent="0.2">
      <c r="A11" s="131" t="s">
        <v>6</v>
      </c>
      <c r="B11" s="132"/>
      <c r="C11" s="132"/>
      <c r="D11" s="132"/>
      <c r="E11" s="26">
        <v>1</v>
      </c>
      <c r="F11" s="26">
        <v>1</v>
      </c>
      <c r="G11" s="26">
        <v>1</v>
      </c>
      <c r="H11" s="26">
        <v>1</v>
      </c>
      <c r="I11" s="27">
        <v>1</v>
      </c>
      <c r="J11" s="133">
        <f>E11+F11+G11+H11+I11</f>
        <v>5</v>
      </c>
      <c r="K11" s="134"/>
      <c r="L11" s="135"/>
    </row>
    <row r="12" spans="1:12" x14ac:dyDescent="0.25">
      <c r="E12" s="3"/>
    </row>
    <row r="15" spans="1:12" ht="20.25" x14ac:dyDescent="0.3">
      <c r="F15" s="92"/>
    </row>
  </sheetData>
  <mergeCells count="16">
    <mergeCell ref="A11:D11"/>
    <mergeCell ref="J11:L11"/>
    <mergeCell ref="A7:A8"/>
    <mergeCell ref="B7:B8"/>
    <mergeCell ref="C7:C8"/>
    <mergeCell ref="D7:D8"/>
    <mergeCell ref="E7:I7"/>
    <mergeCell ref="J7:J8"/>
    <mergeCell ref="K7:K8"/>
    <mergeCell ref="L7:L8"/>
    <mergeCell ref="A1:L1"/>
    <mergeCell ref="A3:L3"/>
    <mergeCell ref="A4:L4"/>
    <mergeCell ref="A10:D10"/>
    <mergeCell ref="J10:L10"/>
    <mergeCell ref="A2:L2"/>
  </mergeCells>
  <pageMargins left="0.15748031496062992" right="0.15748031496062992" top="0.82677165354330717" bottom="0.15748031496062992" header="0.31496062992125984" footer="0.31496062992125984"/>
  <pageSetup paperSize="9" firstPageNumber="89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CF99-0307-419E-8521-2C7BA164A248}">
  <sheetPr>
    <tabColor rgb="FFFF0000"/>
  </sheetPr>
  <dimension ref="A1:L35"/>
  <sheetViews>
    <sheetView tabSelected="1" zoomScaleNormal="100" workbookViewId="0">
      <selection activeCell="K35" sqref="K35"/>
    </sheetView>
  </sheetViews>
  <sheetFormatPr defaultRowHeight="18" x14ac:dyDescent="0.25"/>
  <cols>
    <col min="1" max="1" width="4.375" style="1" customWidth="1"/>
    <col min="2" max="2" width="16.75" style="1" customWidth="1"/>
    <col min="3" max="3" width="14.5" style="1" customWidth="1"/>
    <col min="4" max="4" width="14.125" style="1" customWidth="1"/>
    <col min="5" max="5" width="9.75" style="1" customWidth="1"/>
    <col min="6" max="6" width="10.25" style="1" customWidth="1"/>
    <col min="7" max="7" width="10.5" style="1" customWidth="1"/>
    <col min="8" max="9" width="10" style="1" customWidth="1"/>
    <col min="10" max="10" width="12.5" style="1" customWidth="1"/>
    <col min="11" max="11" width="12.625" style="1" customWidth="1"/>
    <col min="12" max="12" width="9.375" style="1" customWidth="1"/>
  </cols>
  <sheetData>
    <row r="1" spans="1:12" s="37" customFormat="1" ht="18.75" x14ac:dyDescent="0.3">
      <c r="A1" s="120" t="s">
        <v>460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7" customFormat="1" ht="18.75" x14ac:dyDescent="0.3">
      <c r="A2" s="120" t="s">
        <v>572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37" customFormat="1" ht="18.75" x14ac:dyDescent="0.3">
      <c r="A3" s="120" t="s">
        <v>573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466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2" customFormat="1" ht="21" customHeight="1" x14ac:dyDescent="0.25">
      <c r="A5" s="125" t="s">
        <v>1</v>
      </c>
      <c r="B5" s="125" t="s">
        <v>4</v>
      </c>
      <c r="C5" s="125" t="s">
        <v>2</v>
      </c>
      <c r="D5" s="126" t="s">
        <v>8</v>
      </c>
      <c r="E5" s="128" t="s">
        <v>9</v>
      </c>
      <c r="F5" s="129"/>
      <c r="G5" s="129"/>
      <c r="H5" s="129"/>
      <c r="I5" s="130"/>
      <c r="J5" s="126" t="s">
        <v>7</v>
      </c>
      <c r="K5" s="125" t="s">
        <v>3</v>
      </c>
      <c r="L5" s="125" t="s">
        <v>10</v>
      </c>
    </row>
    <row r="6" spans="1:12" s="2" customFormat="1" ht="31.5" customHeight="1" x14ac:dyDescent="0.25">
      <c r="A6" s="125"/>
      <c r="B6" s="125"/>
      <c r="C6" s="125"/>
      <c r="D6" s="127"/>
      <c r="E6" s="17" t="s">
        <v>15</v>
      </c>
      <c r="F6" s="17" t="s">
        <v>16</v>
      </c>
      <c r="G6" s="17" t="s">
        <v>17</v>
      </c>
      <c r="H6" s="17" t="s">
        <v>18</v>
      </c>
      <c r="I6" s="17" t="s">
        <v>19</v>
      </c>
      <c r="J6" s="127"/>
      <c r="K6" s="125"/>
      <c r="L6" s="125"/>
    </row>
    <row r="7" spans="1:12" s="2" customFormat="1" ht="78" customHeight="1" x14ac:dyDescent="0.25">
      <c r="A7" s="34">
        <v>1</v>
      </c>
      <c r="B7" s="12" t="s">
        <v>387</v>
      </c>
      <c r="C7" s="12" t="s">
        <v>389</v>
      </c>
      <c r="D7" s="13" t="s">
        <v>385</v>
      </c>
      <c r="E7" s="18">
        <v>10000</v>
      </c>
      <c r="F7" s="18">
        <v>10000</v>
      </c>
      <c r="G7" s="18">
        <v>10000</v>
      </c>
      <c r="H7" s="18">
        <v>10000</v>
      </c>
      <c r="I7" s="18">
        <v>10000</v>
      </c>
      <c r="J7" s="13" t="s">
        <v>292</v>
      </c>
      <c r="K7" s="12" t="s">
        <v>388</v>
      </c>
      <c r="L7" s="14" t="s">
        <v>289</v>
      </c>
    </row>
    <row r="8" spans="1:12" s="2" customFormat="1" ht="95.25" customHeight="1" x14ac:dyDescent="0.25">
      <c r="A8" s="34">
        <v>2</v>
      </c>
      <c r="B8" s="12" t="s">
        <v>507</v>
      </c>
      <c r="C8" s="12" t="s">
        <v>508</v>
      </c>
      <c r="D8" s="13" t="s">
        <v>106</v>
      </c>
      <c r="E8" s="18">
        <v>100000</v>
      </c>
      <c r="F8" s="18">
        <v>100000</v>
      </c>
      <c r="G8" s="18">
        <v>100000</v>
      </c>
      <c r="H8" s="18">
        <v>100000</v>
      </c>
      <c r="I8" s="18">
        <v>100000</v>
      </c>
      <c r="J8" s="13" t="s">
        <v>78</v>
      </c>
      <c r="K8" s="12" t="s">
        <v>510</v>
      </c>
      <c r="L8" s="14" t="s">
        <v>289</v>
      </c>
    </row>
    <row r="9" spans="1:12" ht="18.75" x14ac:dyDescent="0.2">
      <c r="A9" s="131" t="s">
        <v>5</v>
      </c>
      <c r="B9" s="132"/>
      <c r="C9" s="132"/>
      <c r="D9" s="132"/>
      <c r="E9" s="24">
        <f>SUM(E7:E8)</f>
        <v>110000</v>
      </c>
      <c r="F9" s="24">
        <f>SUM(F7:F8)</f>
        <v>110000</v>
      </c>
      <c r="G9" s="24">
        <f>SUM(G7:G8)</f>
        <v>110000</v>
      </c>
      <c r="H9" s="24">
        <f>SUM(H7:H8)</f>
        <v>110000</v>
      </c>
      <c r="I9" s="25">
        <f>SUM(I7:I8)</f>
        <v>110000</v>
      </c>
      <c r="J9" s="133">
        <f>E9+F9+G9+H9+I9</f>
        <v>550000</v>
      </c>
      <c r="K9" s="134"/>
      <c r="L9" s="135"/>
    </row>
    <row r="10" spans="1:12" ht="18.75" x14ac:dyDescent="0.2">
      <c r="A10" s="131" t="s">
        <v>6</v>
      </c>
      <c r="B10" s="132"/>
      <c r="C10" s="132"/>
      <c r="D10" s="132"/>
      <c r="E10" s="26">
        <f>COUNT(E7:E8)</f>
        <v>2</v>
      </c>
      <c r="F10" s="26">
        <f>COUNT(F7:F8)</f>
        <v>2</v>
      </c>
      <c r="G10" s="26">
        <f>COUNT(G7:G8)</f>
        <v>2</v>
      </c>
      <c r="H10" s="26">
        <f>COUNT(H7:H8)</f>
        <v>2</v>
      </c>
      <c r="I10" s="27">
        <f>COUNT(I7:I8)</f>
        <v>2</v>
      </c>
      <c r="J10" s="133">
        <f>E10+F10+G10+H10+I10</f>
        <v>10</v>
      </c>
      <c r="K10" s="134"/>
      <c r="L10" s="135"/>
    </row>
    <row r="11" spans="1:12" ht="18.75" x14ac:dyDescent="0.2">
      <c r="A11" s="153" t="s">
        <v>578</v>
      </c>
      <c r="B11" s="153"/>
      <c r="C11" s="153"/>
      <c r="D11" s="153"/>
      <c r="E11" s="42"/>
      <c r="F11" s="42"/>
      <c r="G11" s="42"/>
      <c r="H11" s="42"/>
      <c r="I11" s="42"/>
      <c r="J11" s="43"/>
      <c r="K11" s="44"/>
      <c r="L11" s="44"/>
    </row>
    <row r="12" spans="1:12" s="2" customFormat="1" ht="21" customHeight="1" x14ac:dyDescent="0.25">
      <c r="A12" s="125" t="s">
        <v>1</v>
      </c>
      <c r="B12" s="125" t="s">
        <v>4</v>
      </c>
      <c r="C12" s="125" t="s">
        <v>2</v>
      </c>
      <c r="D12" s="126" t="s">
        <v>8</v>
      </c>
      <c r="E12" s="128" t="s">
        <v>9</v>
      </c>
      <c r="F12" s="129"/>
      <c r="G12" s="129"/>
      <c r="H12" s="129"/>
      <c r="I12" s="130"/>
      <c r="J12" s="126" t="s">
        <v>7</v>
      </c>
      <c r="K12" s="125" t="s">
        <v>3</v>
      </c>
      <c r="L12" s="125" t="s">
        <v>10</v>
      </c>
    </row>
    <row r="13" spans="1:12" s="2" customFormat="1" ht="31.5" customHeight="1" x14ac:dyDescent="0.25">
      <c r="A13" s="125"/>
      <c r="B13" s="125"/>
      <c r="C13" s="125"/>
      <c r="D13" s="127"/>
      <c r="E13" s="17" t="s">
        <v>15</v>
      </c>
      <c r="F13" s="17" t="s">
        <v>16</v>
      </c>
      <c r="G13" s="17" t="s">
        <v>17</v>
      </c>
      <c r="H13" s="17" t="s">
        <v>18</v>
      </c>
      <c r="I13" s="17" t="s">
        <v>19</v>
      </c>
      <c r="J13" s="127"/>
      <c r="K13" s="125"/>
      <c r="L13" s="125"/>
    </row>
    <row r="14" spans="1:12" s="2" customFormat="1" ht="78.75" customHeight="1" x14ac:dyDescent="0.25">
      <c r="A14" s="34">
        <v>1</v>
      </c>
      <c r="B14" s="12" t="s">
        <v>580</v>
      </c>
      <c r="C14" s="12" t="s">
        <v>382</v>
      </c>
      <c r="D14" s="13" t="s">
        <v>106</v>
      </c>
      <c r="E14" s="18">
        <v>300000</v>
      </c>
      <c r="F14" s="18">
        <v>300000</v>
      </c>
      <c r="G14" s="18">
        <v>300000</v>
      </c>
      <c r="H14" s="18">
        <v>300000</v>
      </c>
      <c r="I14" s="18">
        <v>300000</v>
      </c>
      <c r="J14" s="13" t="s">
        <v>78</v>
      </c>
      <c r="K14" s="12" t="s">
        <v>509</v>
      </c>
      <c r="L14" s="14" t="s">
        <v>289</v>
      </c>
    </row>
    <row r="15" spans="1:12" ht="15.75" customHeight="1" x14ac:dyDescent="0.2">
      <c r="A15" s="131" t="s">
        <v>5</v>
      </c>
      <c r="B15" s="132"/>
      <c r="C15" s="132"/>
      <c r="D15" s="132"/>
      <c r="E15" s="24">
        <f>SUM(E14:E14)</f>
        <v>300000</v>
      </c>
      <c r="F15" s="24">
        <f>SUM(F14:F14)</f>
        <v>300000</v>
      </c>
      <c r="G15" s="24">
        <f>SUM(G14:G14)</f>
        <v>300000</v>
      </c>
      <c r="H15" s="24">
        <f>SUM(H14:H14)</f>
        <v>300000</v>
      </c>
      <c r="I15" s="25">
        <f>SUM(I14:I14)</f>
        <v>300000</v>
      </c>
      <c r="J15" s="133">
        <f>E15+F15+G15+H15+I15</f>
        <v>1500000</v>
      </c>
      <c r="K15" s="134"/>
      <c r="L15" s="135"/>
    </row>
    <row r="16" spans="1:12" ht="15" customHeight="1" x14ac:dyDescent="0.2">
      <c r="A16" s="131" t="s">
        <v>6</v>
      </c>
      <c r="B16" s="132"/>
      <c r="C16" s="132"/>
      <c r="D16" s="132"/>
      <c r="E16" s="26">
        <f>COUNT(E14:E14)</f>
        <v>1</v>
      </c>
      <c r="F16" s="26">
        <f>COUNT(F14:F14)</f>
        <v>1</v>
      </c>
      <c r="G16" s="26">
        <f>COUNT(G14:G14)</f>
        <v>1</v>
      </c>
      <c r="H16" s="26">
        <f>COUNT(H14:H14)</f>
        <v>1</v>
      </c>
      <c r="I16" s="27">
        <f>COUNT(I14:I14)</f>
        <v>1</v>
      </c>
      <c r="J16" s="133">
        <f>E16+F16+G16+H16+I16</f>
        <v>5</v>
      </c>
      <c r="K16" s="134"/>
      <c r="L16" s="135"/>
    </row>
    <row r="17" spans="1:12" ht="18.75" x14ac:dyDescent="0.3">
      <c r="A17" s="120" t="s">
        <v>572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ht="18.75" x14ac:dyDescent="0.3">
      <c r="A18" s="120" t="s">
        <v>573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ht="18.75" x14ac:dyDescent="0.3">
      <c r="A19" s="120" t="s">
        <v>466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ht="18.75" x14ac:dyDescent="0.3">
      <c r="A20" s="40"/>
      <c r="B20" s="45" t="s">
        <v>406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2" s="2" customFormat="1" ht="21" customHeight="1" x14ac:dyDescent="0.25">
      <c r="A21" s="125" t="s">
        <v>1</v>
      </c>
      <c r="B21" s="125" t="s">
        <v>4</v>
      </c>
      <c r="C21" s="125" t="s">
        <v>2</v>
      </c>
      <c r="D21" s="126" t="s">
        <v>8</v>
      </c>
      <c r="E21" s="128" t="s">
        <v>9</v>
      </c>
      <c r="F21" s="129"/>
      <c r="G21" s="129"/>
      <c r="H21" s="129"/>
      <c r="I21" s="130"/>
      <c r="J21" s="126" t="s">
        <v>7</v>
      </c>
      <c r="K21" s="125" t="s">
        <v>3</v>
      </c>
      <c r="L21" s="125" t="s">
        <v>10</v>
      </c>
    </row>
    <row r="22" spans="1:12" s="2" customFormat="1" ht="31.5" customHeight="1" x14ac:dyDescent="0.25">
      <c r="A22" s="125"/>
      <c r="B22" s="125"/>
      <c r="C22" s="125"/>
      <c r="D22" s="127"/>
      <c r="E22" s="17" t="s">
        <v>15</v>
      </c>
      <c r="F22" s="17" t="s">
        <v>16</v>
      </c>
      <c r="G22" s="17" t="s">
        <v>17</v>
      </c>
      <c r="H22" s="17" t="s">
        <v>18</v>
      </c>
      <c r="I22" s="17" t="s">
        <v>19</v>
      </c>
      <c r="J22" s="127"/>
      <c r="K22" s="125"/>
      <c r="L22" s="125"/>
    </row>
    <row r="23" spans="1:12" ht="114.75" customHeight="1" x14ac:dyDescent="0.2">
      <c r="A23" s="34">
        <v>1</v>
      </c>
      <c r="B23" s="12" t="s">
        <v>390</v>
      </c>
      <c r="C23" s="12" t="s">
        <v>511</v>
      </c>
      <c r="D23" s="12" t="s">
        <v>106</v>
      </c>
      <c r="E23" s="18">
        <v>10000</v>
      </c>
      <c r="F23" s="18">
        <v>10000</v>
      </c>
      <c r="G23" s="18">
        <v>10000</v>
      </c>
      <c r="H23" s="18">
        <v>10000</v>
      </c>
      <c r="I23" s="18">
        <v>10000</v>
      </c>
      <c r="J23" s="12" t="s">
        <v>78</v>
      </c>
      <c r="K23" s="12" t="s">
        <v>391</v>
      </c>
      <c r="L23" s="14" t="s">
        <v>289</v>
      </c>
    </row>
    <row r="24" spans="1:12" ht="20.25" x14ac:dyDescent="0.2">
      <c r="A24" s="131" t="s">
        <v>5</v>
      </c>
      <c r="B24" s="132"/>
      <c r="C24" s="132"/>
      <c r="D24" s="132"/>
      <c r="E24" s="24">
        <f>SUM(E23:E23)</f>
        <v>10000</v>
      </c>
      <c r="F24" s="24">
        <f>SUM(F23:F23)</f>
        <v>10000</v>
      </c>
      <c r="G24" s="24">
        <f>SUM(G23:G23)</f>
        <v>10000</v>
      </c>
      <c r="H24" s="24">
        <f>SUM(H23:H23)</f>
        <v>10000</v>
      </c>
      <c r="I24" s="25">
        <f>SUM(I23:I23)</f>
        <v>10000</v>
      </c>
      <c r="J24" s="150">
        <f>E24+F24+G24+H24+I24</f>
        <v>50000</v>
      </c>
      <c r="K24" s="151"/>
      <c r="L24" s="152"/>
    </row>
    <row r="25" spans="1:12" ht="20.25" x14ac:dyDescent="0.2">
      <c r="A25" s="131" t="s">
        <v>6</v>
      </c>
      <c r="B25" s="132"/>
      <c r="C25" s="132"/>
      <c r="D25" s="132"/>
      <c r="E25" s="26">
        <f>COUNT(E23:E23)</f>
        <v>1</v>
      </c>
      <c r="F25" s="26">
        <f>COUNT(F23:F23)</f>
        <v>1</v>
      </c>
      <c r="G25" s="26">
        <f>COUNT(G23:G23)</f>
        <v>1</v>
      </c>
      <c r="H25" s="26">
        <f>COUNT(H23:H23)</f>
        <v>1</v>
      </c>
      <c r="I25" s="27">
        <f>COUNT(I23:I23)</f>
        <v>1</v>
      </c>
      <c r="J25" s="150">
        <f>E25+F25+G25+H25+I25</f>
        <v>5</v>
      </c>
      <c r="K25" s="151"/>
      <c r="L25" s="152"/>
    </row>
    <row r="26" spans="1:12" ht="20.25" x14ac:dyDescent="0.2">
      <c r="A26" s="97"/>
      <c r="B26" s="97"/>
      <c r="C26" s="97"/>
      <c r="D26" s="97"/>
      <c r="E26" s="42"/>
      <c r="F26" s="42"/>
      <c r="G26" s="42"/>
      <c r="H26" s="42"/>
      <c r="I26" s="42"/>
      <c r="J26" s="98"/>
      <c r="K26" s="99"/>
      <c r="L26" s="99"/>
    </row>
    <row r="27" spans="1:12" ht="20.25" customHeight="1" x14ac:dyDescent="0.2">
      <c r="A27" s="154" t="s">
        <v>578</v>
      </c>
      <c r="B27" s="154"/>
      <c r="C27" s="154"/>
      <c r="D27" s="154"/>
      <c r="E27" s="42"/>
      <c r="F27" s="42"/>
      <c r="G27" s="42"/>
      <c r="H27" s="42"/>
      <c r="I27" s="42"/>
      <c r="J27" s="98"/>
      <c r="K27" s="99"/>
      <c r="L27" s="99"/>
    </row>
    <row r="29" spans="1:12" s="2" customFormat="1" ht="21" customHeight="1" x14ac:dyDescent="0.25">
      <c r="A29" s="125" t="s">
        <v>1</v>
      </c>
      <c r="B29" s="125" t="s">
        <v>4</v>
      </c>
      <c r="C29" s="125" t="s">
        <v>2</v>
      </c>
      <c r="D29" s="126" t="s">
        <v>8</v>
      </c>
      <c r="E29" s="128" t="s">
        <v>9</v>
      </c>
      <c r="F29" s="129"/>
      <c r="G29" s="129"/>
      <c r="H29" s="129"/>
      <c r="I29" s="130"/>
      <c r="J29" s="126" t="s">
        <v>7</v>
      </c>
      <c r="K29" s="125" t="s">
        <v>3</v>
      </c>
      <c r="L29" s="125" t="s">
        <v>10</v>
      </c>
    </row>
    <row r="30" spans="1:12" s="2" customFormat="1" ht="31.5" customHeight="1" x14ac:dyDescent="0.25">
      <c r="A30" s="125"/>
      <c r="B30" s="125"/>
      <c r="C30" s="125"/>
      <c r="D30" s="127"/>
      <c r="E30" s="17" t="s">
        <v>15</v>
      </c>
      <c r="F30" s="17" t="s">
        <v>16</v>
      </c>
      <c r="G30" s="17" t="s">
        <v>17</v>
      </c>
      <c r="H30" s="17" t="s">
        <v>18</v>
      </c>
      <c r="I30" s="17" t="s">
        <v>19</v>
      </c>
      <c r="J30" s="127"/>
      <c r="K30" s="125"/>
      <c r="L30" s="125"/>
    </row>
    <row r="31" spans="1:12" ht="82.5" customHeight="1" x14ac:dyDescent="0.2">
      <c r="A31" s="34">
        <v>1</v>
      </c>
      <c r="B31" s="12" t="s">
        <v>579</v>
      </c>
      <c r="C31" s="12" t="s">
        <v>392</v>
      </c>
      <c r="D31" s="13" t="s">
        <v>106</v>
      </c>
      <c r="E31" s="18">
        <v>30000</v>
      </c>
      <c r="F31" s="18">
        <v>30000</v>
      </c>
      <c r="G31" s="18">
        <v>30000</v>
      </c>
      <c r="H31" s="18">
        <v>30000</v>
      </c>
      <c r="I31" s="18">
        <v>30000</v>
      </c>
      <c r="J31" s="13" t="s">
        <v>78</v>
      </c>
      <c r="K31" s="12" t="s">
        <v>393</v>
      </c>
      <c r="L31" s="14" t="s">
        <v>289</v>
      </c>
    </row>
    <row r="32" spans="1:12" ht="20.25" x14ac:dyDescent="0.2">
      <c r="A32" s="131" t="s">
        <v>5</v>
      </c>
      <c r="B32" s="132"/>
      <c r="C32" s="132"/>
      <c r="D32" s="132"/>
      <c r="E32" s="24">
        <f>SUM(E31:E31)</f>
        <v>30000</v>
      </c>
      <c r="F32" s="24">
        <f>SUM(F31:F31)</f>
        <v>30000</v>
      </c>
      <c r="G32" s="24">
        <f>SUM(G31:G31)</f>
        <v>30000</v>
      </c>
      <c r="H32" s="24">
        <f>SUM(H31:H31)</f>
        <v>30000</v>
      </c>
      <c r="I32" s="25">
        <f>SUM(I31:I31)</f>
        <v>30000</v>
      </c>
      <c r="J32" s="150">
        <f>E32+F32+G32+H32+I32</f>
        <v>150000</v>
      </c>
      <c r="K32" s="151"/>
      <c r="L32" s="152"/>
    </row>
    <row r="33" spans="1:12" ht="20.25" x14ac:dyDescent="0.2">
      <c r="A33" s="131" t="s">
        <v>6</v>
      </c>
      <c r="B33" s="132"/>
      <c r="C33" s="132"/>
      <c r="D33" s="132"/>
      <c r="E33" s="26">
        <f>COUNT(E31:E31)</f>
        <v>1</v>
      </c>
      <c r="F33" s="26">
        <f>COUNT(F31:F31)</f>
        <v>1</v>
      </c>
      <c r="G33" s="26">
        <f>COUNT(G31:G31)</f>
        <v>1</v>
      </c>
      <c r="H33" s="26">
        <f>COUNT(H31:H31)</f>
        <v>1</v>
      </c>
      <c r="I33" s="27">
        <f>COUNT(I31:I31)</f>
        <v>1</v>
      </c>
      <c r="J33" s="150">
        <f>E33+F33+G33+H33+I33</f>
        <v>5</v>
      </c>
      <c r="K33" s="151"/>
      <c r="L33" s="152"/>
    </row>
    <row r="35" spans="1:12" x14ac:dyDescent="0.25">
      <c r="K35" s="100"/>
    </row>
  </sheetData>
  <mergeCells count="57">
    <mergeCell ref="A33:D33"/>
    <mergeCell ref="J33:L33"/>
    <mergeCell ref="A27:D27"/>
    <mergeCell ref="J29:J30"/>
    <mergeCell ref="K29:K30"/>
    <mergeCell ref="L29:L30"/>
    <mergeCell ref="A32:D32"/>
    <mergeCell ref="J32:L32"/>
    <mergeCell ref="A29:A30"/>
    <mergeCell ref="B29:B30"/>
    <mergeCell ref="C29:C30"/>
    <mergeCell ref="D29:D30"/>
    <mergeCell ref="E29:I29"/>
    <mergeCell ref="A16:D16"/>
    <mergeCell ref="J16:L16"/>
    <mergeCell ref="A11:D11"/>
    <mergeCell ref="A21:A22"/>
    <mergeCell ref="B21:B22"/>
    <mergeCell ref="C21:C22"/>
    <mergeCell ref="D21:D22"/>
    <mergeCell ref="E21:I21"/>
    <mergeCell ref="J21:J22"/>
    <mergeCell ref="K21:K22"/>
    <mergeCell ref="L21:L22"/>
    <mergeCell ref="J12:J13"/>
    <mergeCell ref="K12:K13"/>
    <mergeCell ref="L12:L13"/>
    <mergeCell ref="A15:D15"/>
    <mergeCell ref="J15:L15"/>
    <mergeCell ref="A12:A13"/>
    <mergeCell ref="B12:B13"/>
    <mergeCell ref="C12:C13"/>
    <mergeCell ref="D12:D13"/>
    <mergeCell ref="E12:I12"/>
    <mergeCell ref="A1:L1"/>
    <mergeCell ref="A3:L3"/>
    <mergeCell ref="A4:L4"/>
    <mergeCell ref="A5:A6"/>
    <mergeCell ref="B5:B6"/>
    <mergeCell ref="L5:L6"/>
    <mergeCell ref="A2:L2"/>
    <mergeCell ref="A25:D25"/>
    <mergeCell ref="J25:L25"/>
    <mergeCell ref="A24:D24"/>
    <mergeCell ref="J24:L24"/>
    <mergeCell ref="C5:C6"/>
    <mergeCell ref="D5:D6"/>
    <mergeCell ref="E5:I5"/>
    <mergeCell ref="J5:J6"/>
    <mergeCell ref="K5:K6"/>
    <mergeCell ref="A18:L18"/>
    <mergeCell ref="A19:L19"/>
    <mergeCell ref="A9:D9"/>
    <mergeCell ref="J9:L9"/>
    <mergeCell ref="A10:D10"/>
    <mergeCell ref="J10:L10"/>
    <mergeCell ref="A17:L17"/>
  </mergeCells>
  <pageMargins left="0.15748031496062992" right="0.15748031496062992" top="0.82677165354330717" bottom="0.15748031496062992" header="0.31496062992125984" footer="0.31496062992125984"/>
  <pageSetup paperSize="9" firstPageNumber="90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9"/>
  <sheetViews>
    <sheetView zoomScaleNormal="100" workbookViewId="0">
      <selection activeCell="D18" sqref="D18"/>
    </sheetView>
  </sheetViews>
  <sheetFormatPr defaultRowHeight="18" x14ac:dyDescent="0.25"/>
  <cols>
    <col min="1" max="1" width="4.375" style="52" customWidth="1"/>
    <col min="2" max="2" width="16" style="52" customWidth="1"/>
    <col min="3" max="3" width="17.375" style="52" customWidth="1"/>
    <col min="4" max="4" width="11.875" style="52" customWidth="1"/>
    <col min="5" max="9" width="10.125" style="52" customWidth="1"/>
    <col min="10" max="10" width="11.875" style="52" customWidth="1"/>
    <col min="11" max="11" width="13.5" style="52" customWidth="1"/>
    <col min="12" max="12" width="9.375" style="52" customWidth="1"/>
    <col min="13" max="16384" width="9" style="57"/>
  </cols>
  <sheetData>
    <row r="1" spans="1:12" s="46" customFormat="1" ht="18.75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46" customFormat="1" ht="18.75" x14ac:dyDescent="0.3">
      <c r="A2" s="121" t="s">
        <v>540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46" customFormat="1" ht="18.75" x14ac:dyDescent="0.3">
      <c r="A3" s="149" t="s">
        <v>11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s="37" customFormat="1" ht="18.75" x14ac:dyDescent="0.3">
      <c r="A4" s="139" t="s">
        <v>535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s="37" customFormat="1" ht="18.75" x14ac:dyDescent="0.3">
      <c r="A5" s="139" t="s">
        <v>536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s="37" customFormat="1" ht="18.75" x14ac:dyDescent="0.3">
      <c r="A6" s="139" t="s">
        <v>537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s="37" customFormat="1" ht="18.75" x14ac:dyDescent="0.3">
      <c r="A7" s="139" t="s">
        <v>463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2" s="37" customFormat="1" ht="18.75" x14ac:dyDescent="0.3">
      <c r="A8" s="120" t="s">
        <v>538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s="37" customFormat="1" ht="18.75" x14ac:dyDescent="0.3">
      <c r="A9" s="120" t="s">
        <v>463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s="37" customFormat="1" ht="18.75" x14ac:dyDescent="0.3">
      <c r="A10" s="120" t="s">
        <v>432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s="37" customFormat="1" ht="18.75" x14ac:dyDescent="0.3">
      <c r="A11" s="120" t="s">
        <v>464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s="37" customFormat="1" ht="36" customHeight="1" x14ac:dyDescent="0.3">
      <c r="A12" s="138" t="s">
        <v>574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</row>
    <row r="13" spans="1:12" s="37" customFormat="1" ht="17.25" customHeight="1" x14ac:dyDescent="0.3">
      <c r="A13" s="120" t="s">
        <v>465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s="37" customFormat="1" ht="21" customHeight="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s="47" customFormat="1" ht="21.75" customHeight="1" x14ac:dyDescent="0.25">
      <c r="A15" s="113" t="s">
        <v>1</v>
      </c>
      <c r="B15" s="113" t="s">
        <v>4</v>
      </c>
      <c r="C15" s="113" t="s">
        <v>2</v>
      </c>
      <c r="D15" s="114" t="s">
        <v>8</v>
      </c>
      <c r="E15" s="116" t="s">
        <v>9</v>
      </c>
      <c r="F15" s="156"/>
      <c r="G15" s="117"/>
      <c r="H15" s="117"/>
      <c r="I15" s="118"/>
      <c r="J15" s="114" t="s">
        <v>7</v>
      </c>
      <c r="K15" s="113" t="s">
        <v>3</v>
      </c>
      <c r="L15" s="113" t="s">
        <v>10</v>
      </c>
    </row>
    <row r="16" spans="1:12" s="47" customFormat="1" ht="33" customHeight="1" x14ac:dyDescent="0.25">
      <c r="A16" s="113"/>
      <c r="B16" s="113"/>
      <c r="C16" s="113"/>
      <c r="D16" s="115"/>
      <c r="E16" s="64" t="s">
        <v>15</v>
      </c>
      <c r="F16" s="64" t="s">
        <v>16</v>
      </c>
      <c r="G16" s="64" t="s">
        <v>17</v>
      </c>
      <c r="H16" s="64" t="s">
        <v>18</v>
      </c>
      <c r="I16" s="64" t="s">
        <v>19</v>
      </c>
      <c r="J16" s="115"/>
      <c r="K16" s="113"/>
      <c r="L16" s="113"/>
    </row>
    <row r="17" spans="1:12" s="47" customFormat="1" ht="305.25" customHeight="1" x14ac:dyDescent="0.25">
      <c r="A17" s="48">
        <v>1</v>
      </c>
      <c r="B17" s="30" t="s">
        <v>434</v>
      </c>
      <c r="C17" s="30" t="s">
        <v>21</v>
      </c>
      <c r="D17" s="38" t="s">
        <v>24</v>
      </c>
      <c r="E17" s="49">
        <v>300000</v>
      </c>
      <c r="F17" s="49">
        <v>300000</v>
      </c>
      <c r="G17" s="49">
        <v>300000</v>
      </c>
      <c r="H17" s="49">
        <v>300000</v>
      </c>
      <c r="I17" s="49">
        <v>300000</v>
      </c>
      <c r="J17" s="38" t="s">
        <v>23</v>
      </c>
      <c r="K17" s="38" t="s">
        <v>22</v>
      </c>
      <c r="L17" s="41" t="s">
        <v>70</v>
      </c>
    </row>
    <row r="18" spans="1:12" s="52" customFormat="1" ht="138.75" customHeight="1" x14ac:dyDescent="0.25">
      <c r="A18" s="48">
        <v>2</v>
      </c>
      <c r="B18" s="30" t="s">
        <v>92</v>
      </c>
      <c r="C18" s="30" t="s">
        <v>93</v>
      </c>
      <c r="D18" s="30" t="s">
        <v>94</v>
      </c>
      <c r="E18" s="49">
        <v>50000</v>
      </c>
      <c r="F18" s="49">
        <v>50000</v>
      </c>
      <c r="G18" s="49">
        <v>50000</v>
      </c>
      <c r="H18" s="49">
        <v>50000</v>
      </c>
      <c r="I18" s="49">
        <v>50000</v>
      </c>
      <c r="J18" s="30" t="s">
        <v>78</v>
      </c>
      <c r="K18" s="89" t="s">
        <v>95</v>
      </c>
      <c r="L18" s="41" t="s">
        <v>70</v>
      </c>
    </row>
    <row r="19" spans="1:12" s="52" customFormat="1" ht="165" customHeight="1" x14ac:dyDescent="0.25">
      <c r="A19" s="48">
        <v>3</v>
      </c>
      <c r="B19" s="30" t="s">
        <v>467</v>
      </c>
      <c r="C19" s="30" t="s">
        <v>102</v>
      </c>
      <c r="D19" s="38" t="s">
        <v>98</v>
      </c>
      <c r="E19" s="49">
        <v>30000</v>
      </c>
      <c r="F19" s="49">
        <v>30000</v>
      </c>
      <c r="G19" s="49">
        <v>30000</v>
      </c>
      <c r="H19" s="49">
        <v>30000</v>
      </c>
      <c r="I19" s="49">
        <v>30000</v>
      </c>
      <c r="J19" s="38" t="s">
        <v>78</v>
      </c>
      <c r="K19" s="30" t="s">
        <v>103</v>
      </c>
      <c r="L19" s="41" t="s">
        <v>104</v>
      </c>
    </row>
    <row r="20" spans="1:12" s="52" customFormat="1" ht="141" customHeight="1" x14ac:dyDescent="0.25">
      <c r="A20" s="48">
        <v>4</v>
      </c>
      <c r="B20" s="30" t="s">
        <v>435</v>
      </c>
      <c r="C20" s="90" t="s">
        <v>105</v>
      </c>
      <c r="D20" s="38" t="s">
        <v>106</v>
      </c>
      <c r="E20" s="49">
        <v>20000</v>
      </c>
      <c r="F20" s="49">
        <v>20000</v>
      </c>
      <c r="G20" s="49">
        <v>20000</v>
      </c>
      <c r="H20" s="49">
        <v>20000</v>
      </c>
      <c r="I20" s="49">
        <v>20000</v>
      </c>
      <c r="J20" s="38" t="s">
        <v>78</v>
      </c>
      <c r="K20" s="30" t="s">
        <v>107</v>
      </c>
      <c r="L20" s="41" t="s">
        <v>70</v>
      </c>
    </row>
    <row r="21" spans="1:12" s="52" customFormat="1" ht="137.25" customHeight="1" x14ac:dyDescent="0.25">
      <c r="A21" s="48">
        <v>5</v>
      </c>
      <c r="B21" s="30" t="s">
        <v>108</v>
      </c>
      <c r="C21" s="90" t="s">
        <v>109</v>
      </c>
      <c r="D21" s="30" t="s">
        <v>110</v>
      </c>
      <c r="E21" s="49">
        <v>50000</v>
      </c>
      <c r="F21" s="49">
        <v>50000</v>
      </c>
      <c r="G21" s="49">
        <v>50000</v>
      </c>
      <c r="H21" s="49">
        <v>50000</v>
      </c>
      <c r="I21" s="49">
        <v>50000</v>
      </c>
      <c r="J21" s="30" t="s">
        <v>78</v>
      </c>
      <c r="K21" s="30" t="s">
        <v>111</v>
      </c>
      <c r="L21" s="41" t="s">
        <v>70</v>
      </c>
    </row>
    <row r="22" spans="1:12" s="52" customFormat="1" ht="135" customHeight="1" x14ac:dyDescent="0.25">
      <c r="A22" s="48">
        <v>6</v>
      </c>
      <c r="B22" s="30" t="s">
        <v>112</v>
      </c>
      <c r="C22" s="90" t="s">
        <v>113</v>
      </c>
      <c r="D22" s="38" t="s">
        <v>114</v>
      </c>
      <c r="E22" s="49">
        <v>30000</v>
      </c>
      <c r="F22" s="49">
        <v>30000</v>
      </c>
      <c r="G22" s="49">
        <v>30000</v>
      </c>
      <c r="H22" s="49">
        <v>30000</v>
      </c>
      <c r="I22" s="49">
        <v>30000</v>
      </c>
      <c r="J22" s="38" t="s">
        <v>115</v>
      </c>
      <c r="K22" s="30" t="s">
        <v>116</v>
      </c>
      <c r="L22" s="41" t="s">
        <v>117</v>
      </c>
    </row>
    <row r="23" spans="1:12" s="52" customFormat="1" ht="102" customHeight="1" x14ac:dyDescent="0.25">
      <c r="A23" s="48">
        <v>7</v>
      </c>
      <c r="B23" s="30" t="s">
        <v>118</v>
      </c>
      <c r="C23" s="90" t="s">
        <v>119</v>
      </c>
      <c r="D23" s="38" t="s">
        <v>106</v>
      </c>
      <c r="E23" s="49">
        <v>25000</v>
      </c>
      <c r="F23" s="49">
        <v>25000</v>
      </c>
      <c r="G23" s="49">
        <v>25000</v>
      </c>
      <c r="H23" s="49">
        <v>25000</v>
      </c>
      <c r="I23" s="49">
        <v>25000</v>
      </c>
      <c r="J23" s="38" t="s">
        <v>78</v>
      </c>
      <c r="K23" s="30" t="s">
        <v>120</v>
      </c>
      <c r="L23" s="41" t="s">
        <v>70</v>
      </c>
    </row>
    <row r="24" spans="1:12" s="52" customFormat="1" ht="111.75" customHeight="1" x14ac:dyDescent="0.25">
      <c r="A24" s="48">
        <v>8</v>
      </c>
      <c r="B24" s="30" t="s">
        <v>125</v>
      </c>
      <c r="C24" s="90" t="s">
        <v>126</v>
      </c>
      <c r="D24" s="38" t="s">
        <v>127</v>
      </c>
      <c r="E24" s="49">
        <v>100000</v>
      </c>
      <c r="F24" s="49">
        <v>100000</v>
      </c>
      <c r="G24" s="49">
        <v>100000</v>
      </c>
      <c r="H24" s="49">
        <v>100000</v>
      </c>
      <c r="I24" s="49">
        <v>100000</v>
      </c>
      <c r="J24" s="38" t="s">
        <v>78</v>
      </c>
      <c r="K24" s="30" t="s">
        <v>128</v>
      </c>
      <c r="L24" s="41" t="s">
        <v>70</v>
      </c>
    </row>
    <row r="25" spans="1:12" s="52" customFormat="1" ht="128.25" customHeight="1" x14ac:dyDescent="0.25">
      <c r="A25" s="48">
        <v>9</v>
      </c>
      <c r="B25" s="30" t="s">
        <v>129</v>
      </c>
      <c r="C25" s="90" t="s">
        <v>130</v>
      </c>
      <c r="D25" s="30" t="s">
        <v>106</v>
      </c>
      <c r="E25" s="49">
        <v>50000</v>
      </c>
      <c r="F25" s="49">
        <v>50000</v>
      </c>
      <c r="G25" s="49">
        <v>50000</v>
      </c>
      <c r="H25" s="49">
        <v>50000</v>
      </c>
      <c r="I25" s="49">
        <v>50000</v>
      </c>
      <c r="J25" s="30" t="s">
        <v>131</v>
      </c>
      <c r="K25" s="30" t="s">
        <v>132</v>
      </c>
      <c r="L25" s="41" t="s">
        <v>70</v>
      </c>
    </row>
    <row r="26" spans="1:12" s="52" customFormat="1" ht="105" customHeight="1" x14ac:dyDescent="0.25">
      <c r="A26" s="48">
        <v>10</v>
      </c>
      <c r="B26" s="30" t="s">
        <v>133</v>
      </c>
      <c r="C26" s="90" t="s">
        <v>134</v>
      </c>
      <c r="D26" s="38" t="s">
        <v>135</v>
      </c>
      <c r="E26" s="49">
        <v>50000</v>
      </c>
      <c r="F26" s="49">
        <v>50000</v>
      </c>
      <c r="G26" s="49">
        <v>50000</v>
      </c>
      <c r="H26" s="49">
        <v>50000</v>
      </c>
      <c r="I26" s="49">
        <v>50000</v>
      </c>
      <c r="J26" s="38" t="s">
        <v>78</v>
      </c>
      <c r="K26" s="30" t="s">
        <v>136</v>
      </c>
      <c r="L26" s="41" t="s">
        <v>70</v>
      </c>
    </row>
    <row r="27" spans="1:12" s="52" customFormat="1" ht="87" customHeight="1" x14ac:dyDescent="0.25">
      <c r="A27" s="48">
        <v>11</v>
      </c>
      <c r="B27" s="30" t="s">
        <v>137</v>
      </c>
      <c r="C27" s="90" t="s">
        <v>138</v>
      </c>
      <c r="D27" s="38" t="s">
        <v>135</v>
      </c>
      <c r="E27" s="49">
        <v>50000</v>
      </c>
      <c r="F27" s="49">
        <v>50000</v>
      </c>
      <c r="G27" s="49">
        <v>50000</v>
      </c>
      <c r="H27" s="49">
        <v>50000</v>
      </c>
      <c r="I27" s="49">
        <v>50000</v>
      </c>
      <c r="J27" s="38" t="s">
        <v>13</v>
      </c>
      <c r="K27" s="30" t="s">
        <v>14</v>
      </c>
      <c r="L27" s="41" t="s">
        <v>70</v>
      </c>
    </row>
    <row r="28" spans="1:12" s="52" customFormat="1" ht="148.5" customHeight="1" x14ac:dyDescent="0.25">
      <c r="A28" s="48">
        <v>12</v>
      </c>
      <c r="B28" s="30" t="s">
        <v>139</v>
      </c>
      <c r="C28" s="90" t="s">
        <v>204</v>
      </c>
      <c r="D28" s="38" t="s">
        <v>127</v>
      </c>
      <c r="E28" s="49">
        <v>20000</v>
      </c>
      <c r="F28" s="49">
        <v>20000</v>
      </c>
      <c r="G28" s="49">
        <v>20000</v>
      </c>
      <c r="H28" s="49">
        <v>20000</v>
      </c>
      <c r="I28" s="49">
        <v>20000</v>
      </c>
      <c r="J28" s="38" t="s">
        <v>78</v>
      </c>
      <c r="K28" s="30" t="s">
        <v>140</v>
      </c>
      <c r="L28" s="41" t="s">
        <v>70</v>
      </c>
    </row>
    <row r="29" spans="1:12" s="47" customFormat="1" ht="81.75" customHeight="1" x14ac:dyDescent="0.25">
      <c r="A29" s="48">
        <v>13</v>
      </c>
      <c r="B29" s="30" t="s">
        <v>181</v>
      </c>
      <c r="C29" s="30" t="s">
        <v>182</v>
      </c>
      <c r="D29" s="30" t="s">
        <v>183</v>
      </c>
      <c r="E29" s="49">
        <v>10000</v>
      </c>
      <c r="F29" s="48"/>
      <c r="G29" s="48"/>
      <c r="H29" s="48"/>
      <c r="I29" s="48"/>
      <c r="J29" s="30" t="s">
        <v>184</v>
      </c>
      <c r="K29" s="30" t="s">
        <v>185</v>
      </c>
      <c r="L29" s="41" t="s">
        <v>70</v>
      </c>
    </row>
    <row r="30" spans="1:12" s="47" customFormat="1" ht="120.75" customHeight="1" x14ac:dyDescent="0.25">
      <c r="A30" s="48">
        <v>14</v>
      </c>
      <c r="B30" s="30" t="s">
        <v>468</v>
      </c>
      <c r="C30" s="30" t="s">
        <v>471</v>
      </c>
      <c r="D30" s="30" t="s">
        <v>469</v>
      </c>
      <c r="E30" s="49">
        <v>30000</v>
      </c>
      <c r="F30" s="49">
        <v>30000</v>
      </c>
      <c r="G30" s="49">
        <v>30000</v>
      </c>
      <c r="H30" s="49">
        <v>30000</v>
      </c>
      <c r="I30" s="49">
        <v>30000</v>
      </c>
      <c r="J30" s="30" t="s">
        <v>470</v>
      </c>
      <c r="K30" s="30" t="s">
        <v>472</v>
      </c>
      <c r="L30" s="41" t="s">
        <v>70</v>
      </c>
    </row>
    <row r="31" spans="1:12" s="52" customFormat="1" ht="21.75" customHeight="1" x14ac:dyDescent="0.25">
      <c r="A31" s="140" t="s">
        <v>5</v>
      </c>
      <c r="B31" s="141"/>
      <c r="C31" s="141"/>
      <c r="D31" s="141"/>
      <c r="E31" s="84">
        <f>SUM(E17:E30)</f>
        <v>815000</v>
      </c>
      <c r="F31" s="84">
        <f>SUM(F17:F30)</f>
        <v>805000</v>
      </c>
      <c r="G31" s="84">
        <f>SUM(G17:G30)</f>
        <v>805000</v>
      </c>
      <c r="H31" s="84">
        <f>SUM(H17:H30)</f>
        <v>805000</v>
      </c>
      <c r="I31" s="85">
        <f>SUM(I17:I30)</f>
        <v>805000</v>
      </c>
      <c r="J31" s="142">
        <f>E31+F31+G31+H31+I31</f>
        <v>4035000</v>
      </c>
      <c r="K31" s="143"/>
      <c r="L31" s="144"/>
    </row>
    <row r="32" spans="1:12" s="52" customFormat="1" ht="18.75" customHeight="1" x14ac:dyDescent="0.25">
      <c r="A32" s="140" t="s">
        <v>6</v>
      </c>
      <c r="B32" s="141"/>
      <c r="C32" s="141"/>
      <c r="D32" s="141"/>
      <c r="E32" s="26">
        <f>COUNT(E17:E30)</f>
        <v>14</v>
      </c>
      <c r="F32" s="26">
        <f>COUNT(F17:F30)</f>
        <v>13</v>
      </c>
      <c r="G32" s="26">
        <f>COUNT(G17:G30)</f>
        <v>13</v>
      </c>
      <c r="H32" s="26">
        <f>COUNT(H17:H30)</f>
        <v>13</v>
      </c>
      <c r="I32" s="27">
        <f>COUNT(I17:I30)</f>
        <v>13</v>
      </c>
      <c r="J32" s="142">
        <f>E32+F32+G32+H32+I32</f>
        <v>66</v>
      </c>
      <c r="K32" s="143"/>
      <c r="L32" s="144"/>
    </row>
    <row r="33" spans="1:12" s="47" customFormat="1" ht="21" customHeight="1" x14ac:dyDescent="0.3">
      <c r="A33" s="155" t="s">
        <v>200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</row>
    <row r="34" spans="1:12" s="47" customFormat="1" ht="19.5" customHeight="1" x14ac:dyDescent="0.3">
      <c r="A34" s="120" t="s">
        <v>464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s="52" customFormat="1" ht="18.75" x14ac:dyDescent="0.3">
      <c r="A35" s="120" t="s">
        <v>465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ht="119.25" customHeight="1" x14ac:dyDescent="0.2">
      <c r="A36" s="48">
        <v>1</v>
      </c>
      <c r="B36" s="30" t="s">
        <v>201</v>
      </c>
      <c r="C36" s="30" t="s">
        <v>202</v>
      </c>
      <c r="D36" s="30" t="s">
        <v>203</v>
      </c>
      <c r="E36" s="49">
        <v>10000</v>
      </c>
      <c r="F36" s="49">
        <v>10000</v>
      </c>
      <c r="G36" s="49">
        <v>10000</v>
      </c>
      <c r="H36" s="49">
        <v>10000</v>
      </c>
      <c r="I36" s="49">
        <v>10000</v>
      </c>
      <c r="J36" s="30" t="s">
        <v>78</v>
      </c>
      <c r="K36" s="30" t="s">
        <v>140</v>
      </c>
      <c r="L36" s="41" t="s">
        <v>205</v>
      </c>
    </row>
    <row r="37" spans="1:12" ht="18.75" x14ac:dyDescent="0.2">
      <c r="A37" s="140" t="s">
        <v>5</v>
      </c>
      <c r="B37" s="141"/>
      <c r="C37" s="141"/>
      <c r="D37" s="141"/>
      <c r="E37" s="84">
        <f>E36</f>
        <v>10000</v>
      </c>
      <c r="F37" s="84">
        <f>F36</f>
        <v>10000</v>
      </c>
      <c r="G37" s="84">
        <f>G36</f>
        <v>10000</v>
      </c>
      <c r="H37" s="84">
        <f>H36</f>
        <v>10000</v>
      </c>
      <c r="I37" s="85">
        <f>I36</f>
        <v>10000</v>
      </c>
      <c r="J37" s="142">
        <f>E37+F37+G37+H37+I37</f>
        <v>50000</v>
      </c>
      <c r="K37" s="143"/>
      <c r="L37" s="144"/>
    </row>
    <row r="38" spans="1:12" ht="18.75" x14ac:dyDescent="0.2">
      <c r="A38" s="140" t="s">
        <v>6</v>
      </c>
      <c r="B38" s="141"/>
      <c r="C38" s="141"/>
      <c r="D38" s="141"/>
      <c r="E38" s="26">
        <v>1</v>
      </c>
      <c r="F38" s="26">
        <v>1</v>
      </c>
      <c r="G38" s="26">
        <v>1</v>
      </c>
      <c r="H38" s="26">
        <v>1</v>
      </c>
      <c r="I38" s="27">
        <v>1</v>
      </c>
      <c r="J38" s="142">
        <f>E38+F38+G38+H38+I38</f>
        <v>5</v>
      </c>
      <c r="K38" s="143"/>
      <c r="L38" s="144"/>
    </row>
    <row r="39" spans="1:12" x14ac:dyDescent="0.25">
      <c r="E39" s="58"/>
    </row>
  </sheetData>
  <mergeCells count="32">
    <mergeCell ref="A38:D38"/>
    <mergeCell ref="J38:L38"/>
    <mergeCell ref="A37:D37"/>
    <mergeCell ref="J37:L37"/>
    <mergeCell ref="A1:L1"/>
    <mergeCell ref="A2:L2"/>
    <mergeCell ref="A3:L3"/>
    <mergeCell ref="A15:A16"/>
    <mergeCell ref="B15:B16"/>
    <mergeCell ref="C15:C16"/>
    <mergeCell ref="D15:D16"/>
    <mergeCell ref="E15:I15"/>
    <mergeCell ref="J15:J16"/>
    <mergeCell ref="K15:K16"/>
    <mergeCell ref="L15:L16"/>
    <mergeCell ref="A9:L9"/>
    <mergeCell ref="A31:D31"/>
    <mergeCell ref="J31:L31"/>
    <mergeCell ref="A10:L10"/>
    <mergeCell ref="A11:L11"/>
    <mergeCell ref="A13:L13"/>
    <mergeCell ref="A12:L12"/>
    <mergeCell ref="A32:D32"/>
    <mergeCell ref="J32:L32"/>
    <mergeCell ref="A33:L33"/>
    <mergeCell ref="A34:L34"/>
    <mergeCell ref="A35:L35"/>
    <mergeCell ref="A4:L4"/>
    <mergeCell ref="A5:L5"/>
    <mergeCell ref="A6:L6"/>
    <mergeCell ref="A7:L7"/>
    <mergeCell ref="A8:L8"/>
  </mergeCells>
  <pageMargins left="0.15748031496062992" right="0.15748031496062992" top="0.82677165354330717" bottom="0.15748031496062992" header="0.31496062992125984" footer="0.31496062992125984"/>
  <pageSetup paperSize="9" firstPageNumber="92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A25F-0EA2-4444-BA86-44589343C23E}">
  <dimension ref="A1:L15"/>
  <sheetViews>
    <sheetView zoomScaleNormal="100" workbookViewId="0">
      <selection activeCell="D18" sqref="D18"/>
    </sheetView>
  </sheetViews>
  <sheetFormatPr defaultRowHeight="18" x14ac:dyDescent="0.25"/>
  <cols>
    <col min="1" max="1" width="4.375" style="1" customWidth="1"/>
    <col min="2" max="2" width="15.875" style="1" customWidth="1"/>
    <col min="3" max="3" width="16.5" style="1" customWidth="1"/>
    <col min="4" max="4" width="11.875" style="1" customWidth="1"/>
    <col min="5" max="9" width="9.875" style="1" customWidth="1"/>
    <col min="10" max="10" width="14" style="1" customWidth="1"/>
    <col min="11" max="11" width="13" style="1" customWidth="1"/>
    <col min="12" max="12" width="9.375" style="1" customWidth="1"/>
  </cols>
  <sheetData>
    <row r="1" spans="1:12" s="37" customFormat="1" ht="18.75" x14ac:dyDescent="0.3">
      <c r="A1" s="120" t="s">
        <v>464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7" customFormat="1" ht="38.25" customHeight="1" x14ac:dyDescent="0.3">
      <c r="A2" s="138" t="s">
        <v>575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37" customFormat="1" ht="16.5" customHeight="1" x14ac:dyDescent="0.3">
      <c r="A3" s="120" t="s">
        <v>576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5" customFormat="1" ht="16.5" x14ac:dyDescent="0.25">
      <c r="E4" s="6"/>
    </row>
    <row r="5" spans="1:12" s="5" customFormat="1" ht="18.75" x14ac:dyDescent="0.3">
      <c r="A5" s="7"/>
      <c r="B5" s="22" t="s">
        <v>101</v>
      </c>
      <c r="C5" s="9"/>
      <c r="D5" s="9"/>
      <c r="E5" s="10"/>
      <c r="F5" s="9"/>
      <c r="G5" s="9"/>
      <c r="H5" s="9"/>
      <c r="I5" s="9"/>
      <c r="J5" s="9"/>
      <c r="K5" s="9"/>
      <c r="L5" s="11"/>
    </row>
    <row r="6" spans="1:12" s="2" customFormat="1" ht="32.25" customHeight="1" x14ac:dyDescent="0.25">
      <c r="A6" s="125" t="s">
        <v>1</v>
      </c>
      <c r="B6" s="125" t="s">
        <v>4</v>
      </c>
      <c r="C6" s="125" t="s">
        <v>2</v>
      </c>
      <c r="D6" s="126" t="s">
        <v>8</v>
      </c>
      <c r="E6" s="128" t="s">
        <v>9</v>
      </c>
      <c r="F6" s="129"/>
      <c r="G6" s="129"/>
      <c r="H6" s="129"/>
      <c r="I6" s="130"/>
      <c r="J6" s="126" t="s">
        <v>7</v>
      </c>
      <c r="K6" s="125" t="s">
        <v>3</v>
      </c>
      <c r="L6" s="125" t="s">
        <v>10</v>
      </c>
    </row>
    <row r="7" spans="1:12" s="2" customFormat="1" ht="40.5" customHeight="1" x14ac:dyDescent="0.25">
      <c r="A7" s="125"/>
      <c r="B7" s="125"/>
      <c r="C7" s="125"/>
      <c r="D7" s="127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27"/>
      <c r="K7" s="125"/>
      <c r="L7" s="125"/>
    </row>
    <row r="8" spans="1:12" s="2" customFormat="1" ht="86.25" customHeight="1" x14ac:dyDescent="0.25">
      <c r="A8" s="34">
        <v>1</v>
      </c>
      <c r="B8" s="12" t="s">
        <v>96</v>
      </c>
      <c r="C8" s="12" t="s">
        <v>97</v>
      </c>
      <c r="D8" s="13" t="s">
        <v>98</v>
      </c>
      <c r="E8" s="18">
        <v>300000</v>
      </c>
      <c r="F8" s="18">
        <v>300000</v>
      </c>
      <c r="G8" s="18">
        <v>300000</v>
      </c>
      <c r="H8" s="18">
        <v>300000</v>
      </c>
      <c r="I8" s="18">
        <v>300000</v>
      </c>
      <c r="J8" s="13" t="s">
        <v>99</v>
      </c>
      <c r="K8" s="12" t="s">
        <v>100</v>
      </c>
      <c r="L8" s="14" t="s">
        <v>101</v>
      </c>
    </row>
    <row r="9" spans="1:12" ht="18.75" x14ac:dyDescent="0.2">
      <c r="A9" s="131" t="s">
        <v>5</v>
      </c>
      <c r="B9" s="132"/>
      <c r="C9" s="132"/>
      <c r="D9" s="132"/>
      <c r="E9" s="24">
        <f>E8</f>
        <v>300000</v>
      </c>
      <c r="F9" s="24">
        <f>F8</f>
        <v>300000</v>
      </c>
      <c r="G9" s="24">
        <f>G8</f>
        <v>300000</v>
      </c>
      <c r="H9" s="24">
        <f>H8</f>
        <v>300000</v>
      </c>
      <c r="I9" s="25">
        <f>I8</f>
        <v>300000</v>
      </c>
      <c r="J9" s="133">
        <f>E9+F9+G9+H9+I9</f>
        <v>1500000</v>
      </c>
      <c r="K9" s="134"/>
      <c r="L9" s="135"/>
    </row>
    <row r="10" spans="1:12" ht="18.75" x14ac:dyDescent="0.2">
      <c r="A10" s="131" t="s">
        <v>6</v>
      </c>
      <c r="B10" s="132"/>
      <c r="C10" s="132"/>
      <c r="D10" s="132"/>
      <c r="E10" s="26">
        <v>1</v>
      </c>
      <c r="F10" s="26">
        <v>1</v>
      </c>
      <c r="G10" s="26">
        <v>1</v>
      </c>
      <c r="H10" s="26">
        <v>1</v>
      </c>
      <c r="I10" s="27">
        <v>1</v>
      </c>
      <c r="J10" s="133">
        <f>E10+F10+G10+H10+I10</f>
        <v>5</v>
      </c>
      <c r="K10" s="134"/>
      <c r="L10" s="135"/>
    </row>
    <row r="11" spans="1:12" x14ac:dyDescent="0.25">
      <c r="E11" s="3"/>
    </row>
    <row r="15" spans="1:12" ht="20.25" x14ac:dyDescent="0.3">
      <c r="F15" s="92"/>
    </row>
  </sheetData>
  <mergeCells count="15">
    <mergeCell ref="A1:L1"/>
    <mergeCell ref="A9:D9"/>
    <mergeCell ref="J9:L9"/>
    <mergeCell ref="A10:D10"/>
    <mergeCell ref="J10:L10"/>
    <mergeCell ref="A3:L3"/>
    <mergeCell ref="A6:A7"/>
    <mergeCell ref="B6:B7"/>
    <mergeCell ref="C6:C7"/>
    <mergeCell ref="D6:D7"/>
    <mergeCell ref="E6:I6"/>
    <mergeCell ref="J6:J7"/>
    <mergeCell ref="K6:K7"/>
    <mergeCell ref="L6:L7"/>
    <mergeCell ref="A2:L2"/>
  </mergeCells>
  <pageMargins left="0.15748031496062992" right="0.15748031496062992" top="0.82677165354330717" bottom="0.15748031496062992" header="0.31496062992125984" footer="0.31496062992125984"/>
  <pageSetup paperSize="9" firstPageNumber="99" orientation="landscape" useFirstPageNumber="1" r:id="rId1"/>
  <headerFooter alignWithMargins="0">
    <oddHeader>&amp;L 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topLeftCell="A5" zoomScale="110" zoomScaleNormal="110" workbookViewId="0">
      <selection activeCell="D18" sqref="D18"/>
    </sheetView>
  </sheetViews>
  <sheetFormatPr defaultRowHeight="18" x14ac:dyDescent="0.25"/>
  <cols>
    <col min="1" max="1" width="4.375" style="52" customWidth="1"/>
    <col min="2" max="2" width="13.875" style="52" customWidth="1"/>
    <col min="3" max="3" width="14.375" style="52" customWidth="1"/>
    <col min="4" max="4" width="13.375" style="52" customWidth="1"/>
    <col min="5" max="9" width="10" style="52" customWidth="1"/>
    <col min="10" max="10" width="12.375" style="52" customWidth="1"/>
    <col min="11" max="11" width="12.625" style="52" customWidth="1"/>
    <col min="12" max="12" width="9.375" style="52" customWidth="1"/>
    <col min="13" max="16384" width="9" style="57"/>
  </cols>
  <sheetData>
    <row r="1" spans="1:14" s="66" customFormat="1" ht="18.75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s="66" customFormat="1" ht="18.75" x14ac:dyDescent="0.3">
      <c r="A2" s="102" t="s">
        <v>541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s="66" customFormat="1" ht="18.75" x14ac:dyDescent="0.3">
      <c r="A3" s="102" t="s">
        <v>517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s="66" customFormat="1" ht="18.75" x14ac:dyDescent="0.3">
      <c r="A4" s="103" t="s">
        <v>518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s="66" customFormat="1" ht="21" customHeight="1" x14ac:dyDescent="0.3">
      <c r="A5" s="104" t="s">
        <v>519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4" s="66" customFormat="1" ht="36.75" customHeight="1" x14ac:dyDescent="0.3">
      <c r="A6" s="105" t="s">
        <v>520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4" s="67" customFormat="1" ht="18.75" x14ac:dyDescent="0.3">
      <c r="A7" s="106" t="s">
        <v>521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4" s="67" customFormat="1" ht="18.75" x14ac:dyDescent="0.3">
      <c r="A8" s="106" t="s">
        <v>522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4" s="67" customFormat="1" ht="18.75" x14ac:dyDescent="0.3">
      <c r="A9" s="106" t="s">
        <v>448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4" s="67" customFormat="1" ht="19.5" customHeight="1" x14ac:dyDescent="0.3">
      <c r="A10" s="107" t="s">
        <v>523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4" s="67" customFormat="1" ht="18.75" x14ac:dyDescent="0.3">
      <c r="A11" s="106" t="s">
        <v>524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4" s="5" customFormat="1" ht="16.5" x14ac:dyDescent="0.25">
      <c r="E12" s="6"/>
    </row>
    <row r="13" spans="1:14" s="5" customFormat="1" ht="16.5" x14ac:dyDescent="0.25">
      <c r="A13" s="7"/>
      <c r="B13" s="8" t="s">
        <v>25</v>
      </c>
      <c r="C13" s="9"/>
      <c r="D13" s="9"/>
      <c r="E13" s="10"/>
      <c r="F13" s="9"/>
      <c r="G13" s="9"/>
      <c r="H13" s="9"/>
      <c r="I13" s="9"/>
      <c r="J13" s="9"/>
      <c r="K13" s="9"/>
      <c r="L13" s="11"/>
    </row>
    <row r="14" spans="1:14" s="47" customFormat="1" ht="32.25" customHeight="1" x14ac:dyDescent="0.25">
      <c r="A14" s="113" t="s">
        <v>1</v>
      </c>
      <c r="B14" s="113" t="s">
        <v>4</v>
      </c>
      <c r="C14" s="113" t="s">
        <v>2</v>
      </c>
      <c r="D14" s="114" t="s">
        <v>8</v>
      </c>
      <c r="E14" s="116" t="s">
        <v>9</v>
      </c>
      <c r="F14" s="117"/>
      <c r="G14" s="117"/>
      <c r="H14" s="117"/>
      <c r="I14" s="118"/>
      <c r="J14" s="114" t="s">
        <v>7</v>
      </c>
      <c r="K14" s="113" t="s">
        <v>3</v>
      </c>
      <c r="L14" s="113" t="s">
        <v>10</v>
      </c>
    </row>
    <row r="15" spans="1:14" s="47" customFormat="1" ht="40.5" customHeight="1" x14ac:dyDescent="0.25">
      <c r="A15" s="113"/>
      <c r="B15" s="113"/>
      <c r="C15" s="113"/>
      <c r="D15" s="115"/>
      <c r="E15" s="64" t="s">
        <v>15</v>
      </c>
      <c r="F15" s="93" t="s">
        <v>16</v>
      </c>
      <c r="G15" s="64" t="s">
        <v>17</v>
      </c>
      <c r="H15" s="64" t="s">
        <v>18</v>
      </c>
      <c r="I15" s="64" t="s">
        <v>19</v>
      </c>
      <c r="J15" s="115"/>
      <c r="K15" s="113"/>
      <c r="L15" s="113"/>
    </row>
    <row r="16" spans="1:14" s="47" customFormat="1" ht="107.25" customHeight="1" x14ac:dyDescent="0.25">
      <c r="A16" s="48">
        <v>1</v>
      </c>
      <c r="B16" s="30" t="s">
        <v>26</v>
      </c>
      <c r="C16" s="30" t="s">
        <v>27</v>
      </c>
      <c r="D16" s="30" t="s">
        <v>28</v>
      </c>
      <c r="E16" s="49"/>
      <c r="F16" s="50"/>
      <c r="G16" s="50"/>
      <c r="H16" s="50"/>
      <c r="I16" s="49">
        <v>50000</v>
      </c>
      <c r="J16" s="30" t="s">
        <v>445</v>
      </c>
      <c r="K16" s="68" t="s">
        <v>446</v>
      </c>
      <c r="L16" s="41" t="s">
        <v>12</v>
      </c>
      <c r="M16" s="51"/>
      <c r="N16" s="51"/>
    </row>
    <row r="17" spans="1:12" s="52" customFormat="1" ht="141.75" customHeight="1" x14ac:dyDescent="0.25">
      <c r="A17" s="48">
        <v>2</v>
      </c>
      <c r="B17" s="30" t="s">
        <v>29</v>
      </c>
      <c r="C17" s="30" t="s">
        <v>30</v>
      </c>
      <c r="D17" s="38" t="s">
        <v>31</v>
      </c>
      <c r="E17" s="49"/>
      <c r="F17" s="49">
        <v>300000</v>
      </c>
      <c r="G17" s="49"/>
      <c r="H17" s="49"/>
      <c r="I17" s="49"/>
      <c r="J17" s="38" t="s">
        <v>20</v>
      </c>
      <c r="K17" s="30" t="s">
        <v>32</v>
      </c>
      <c r="L17" s="41" t="s">
        <v>12</v>
      </c>
    </row>
    <row r="18" spans="1:12" s="47" customFormat="1" ht="119.25" customHeight="1" x14ac:dyDescent="0.25">
      <c r="A18" s="48">
        <v>3</v>
      </c>
      <c r="B18" s="30" t="s">
        <v>33</v>
      </c>
      <c r="C18" s="30" t="s">
        <v>30</v>
      </c>
      <c r="D18" s="30" t="s">
        <v>34</v>
      </c>
      <c r="E18" s="49"/>
      <c r="F18" s="50"/>
      <c r="G18" s="49">
        <v>150000</v>
      </c>
      <c r="H18" s="50"/>
      <c r="I18" s="50"/>
      <c r="J18" s="30" t="s">
        <v>20</v>
      </c>
      <c r="K18" s="30" t="s">
        <v>32</v>
      </c>
      <c r="L18" s="41" t="s">
        <v>12</v>
      </c>
    </row>
    <row r="19" spans="1:12" s="47" customFormat="1" ht="109.5" customHeight="1" x14ac:dyDescent="0.25">
      <c r="A19" s="48">
        <v>4</v>
      </c>
      <c r="B19" s="30" t="s">
        <v>35</v>
      </c>
      <c r="C19" s="30" t="s">
        <v>36</v>
      </c>
      <c r="D19" s="38" t="s">
        <v>37</v>
      </c>
      <c r="E19" s="49"/>
      <c r="F19" s="49"/>
      <c r="G19" s="49"/>
      <c r="H19" s="49">
        <v>200000</v>
      </c>
      <c r="I19" s="49"/>
      <c r="J19" s="38" t="s">
        <v>20</v>
      </c>
      <c r="K19" s="30" t="s">
        <v>38</v>
      </c>
      <c r="L19" s="41" t="s">
        <v>12</v>
      </c>
    </row>
    <row r="20" spans="1:12" s="47" customFormat="1" ht="123" customHeight="1" x14ac:dyDescent="0.25">
      <c r="A20" s="48">
        <v>5</v>
      </c>
      <c r="B20" s="30" t="s">
        <v>39</v>
      </c>
      <c r="C20" s="30" t="s">
        <v>40</v>
      </c>
      <c r="D20" s="38" t="s">
        <v>41</v>
      </c>
      <c r="E20" s="49">
        <v>500000</v>
      </c>
      <c r="F20" s="49">
        <v>500000</v>
      </c>
      <c r="G20" s="49">
        <v>500000</v>
      </c>
      <c r="H20" s="49">
        <v>500000</v>
      </c>
      <c r="I20" s="49">
        <v>500000</v>
      </c>
      <c r="J20" s="38" t="s">
        <v>42</v>
      </c>
      <c r="K20" s="30" t="s">
        <v>43</v>
      </c>
      <c r="L20" s="41" t="s">
        <v>12</v>
      </c>
    </row>
    <row r="21" spans="1:12" s="47" customFormat="1" ht="109.5" customHeight="1" x14ac:dyDescent="0.25">
      <c r="A21" s="48">
        <v>6</v>
      </c>
      <c r="B21" s="30" t="s">
        <v>44</v>
      </c>
      <c r="C21" s="30" t="s">
        <v>45</v>
      </c>
      <c r="D21" s="38" t="s">
        <v>46</v>
      </c>
      <c r="E21" s="49"/>
      <c r="F21" s="49">
        <v>900000</v>
      </c>
      <c r="G21" s="49"/>
      <c r="H21" s="49"/>
      <c r="I21" s="49"/>
      <c r="J21" s="38" t="s">
        <v>47</v>
      </c>
      <c r="K21" s="30" t="s">
        <v>48</v>
      </c>
      <c r="L21" s="41" t="s">
        <v>12</v>
      </c>
    </row>
    <row r="22" spans="1:12" s="47" customFormat="1" ht="126" customHeight="1" x14ac:dyDescent="0.25">
      <c r="A22" s="48">
        <v>7</v>
      </c>
      <c r="B22" s="30" t="s">
        <v>49</v>
      </c>
      <c r="C22" s="30" t="s">
        <v>50</v>
      </c>
      <c r="D22" s="53" t="s">
        <v>51</v>
      </c>
      <c r="E22" s="49"/>
      <c r="F22" s="49"/>
      <c r="G22" s="49">
        <v>200000</v>
      </c>
      <c r="H22" s="49"/>
      <c r="I22" s="49"/>
      <c r="J22" s="30" t="s">
        <v>52</v>
      </c>
      <c r="K22" s="30" t="s">
        <v>53</v>
      </c>
      <c r="L22" s="41" t="s">
        <v>12</v>
      </c>
    </row>
    <row r="23" spans="1:12" s="47" customFormat="1" ht="128.25" customHeight="1" x14ac:dyDescent="0.25">
      <c r="A23" s="48">
        <v>8</v>
      </c>
      <c r="B23" s="30" t="s">
        <v>54</v>
      </c>
      <c r="C23" s="30" t="s">
        <v>55</v>
      </c>
      <c r="D23" s="38" t="s">
        <v>56</v>
      </c>
      <c r="E23" s="49"/>
      <c r="F23" s="50"/>
      <c r="G23" s="50"/>
      <c r="H23" s="49">
        <v>300000</v>
      </c>
      <c r="I23" s="50"/>
      <c r="J23" s="38" t="s">
        <v>57</v>
      </c>
      <c r="K23" s="30" t="s">
        <v>58</v>
      </c>
      <c r="L23" s="41" t="s">
        <v>12</v>
      </c>
    </row>
    <row r="24" spans="1:12" s="47" customFormat="1" ht="122.25" customHeight="1" x14ac:dyDescent="0.25">
      <c r="A24" s="48">
        <v>9</v>
      </c>
      <c r="B24" s="30" t="s">
        <v>59</v>
      </c>
      <c r="C24" s="30" t="s">
        <v>62</v>
      </c>
      <c r="D24" s="38" t="s">
        <v>60</v>
      </c>
      <c r="E24" s="49"/>
      <c r="F24" s="49">
        <v>100000</v>
      </c>
      <c r="G24" s="49"/>
      <c r="H24" s="49"/>
      <c r="I24" s="49"/>
      <c r="J24" s="38" t="s">
        <v>61</v>
      </c>
      <c r="K24" s="30" t="s">
        <v>63</v>
      </c>
      <c r="L24" s="41" t="s">
        <v>12</v>
      </c>
    </row>
    <row r="25" spans="1:12" s="47" customFormat="1" ht="141" customHeight="1" x14ac:dyDescent="0.25">
      <c r="A25" s="48">
        <v>10</v>
      </c>
      <c r="B25" s="31" t="s">
        <v>64</v>
      </c>
      <c r="C25" s="30" t="s">
        <v>417</v>
      </c>
      <c r="D25" s="38" t="s">
        <v>411</v>
      </c>
      <c r="E25" s="49"/>
      <c r="F25" s="49"/>
      <c r="G25" s="49"/>
      <c r="H25" s="49">
        <v>900000</v>
      </c>
      <c r="I25" s="49"/>
      <c r="J25" s="38" t="s">
        <v>418</v>
      </c>
      <c r="K25" s="30" t="s">
        <v>419</v>
      </c>
      <c r="L25" s="41" t="s">
        <v>12</v>
      </c>
    </row>
    <row r="26" spans="1:12" s="47" customFormat="1" ht="108.75" customHeight="1" x14ac:dyDescent="0.25">
      <c r="A26" s="48">
        <v>11</v>
      </c>
      <c r="B26" s="30" t="s">
        <v>193</v>
      </c>
      <c r="C26" s="30" t="s">
        <v>194</v>
      </c>
      <c r="D26" s="30" t="s">
        <v>196</v>
      </c>
      <c r="E26" s="49"/>
      <c r="F26" s="50"/>
      <c r="G26" s="50"/>
      <c r="H26" s="50"/>
      <c r="I26" s="49">
        <v>500000</v>
      </c>
      <c r="J26" s="30" t="s">
        <v>197</v>
      </c>
      <c r="K26" s="30" t="s">
        <v>198</v>
      </c>
      <c r="L26" s="41" t="s">
        <v>199</v>
      </c>
    </row>
    <row r="27" spans="1:12" s="47" customFormat="1" ht="114.75" customHeight="1" x14ac:dyDescent="0.25">
      <c r="A27" s="48">
        <v>12</v>
      </c>
      <c r="B27" s="30" t="s">
        <v>357</v>
      </c>
      <c r="C27" s="30" t="s">
        <v>358</v>
      </c>
      <c r="D27" s="38" t="s">
        <v>359</v>
      </c>
      <c r="E27" s="49"/>
      <c r="F27" s="49"/>
      <c r="G27" s="49"/>
      <c r="H27" s="49">
        <v>200000</v>
      </c>
      <c r="I27" s="49"/>
      <c r="J27" s="38" t="s">
        <v>360</v>
      </c>
      <c r="K27" s="30" t="s">
        <v>361</v>
      </c>
      <c r="L27" s="41" t="s">
        <v>362</v>
      </c>
    </row>
    <row r="28" spans="1:12" s="47" customFormat="1" ht="99.75" customHeight="1" x14ac:dyDescent="0.25">
      <c r="A28" s="48">
        <v>13</v>
      </c>
      <c r="B28" s="30" t="s">
        <v>363</v>
      </c>
      <c r="C28" s="30" t="s">
        <v>364</v>
      </c>
      <c r="D28" s="38" t="s">
        <v>365</v>
      </c>
      <c r="E28" s="49"/>
      <c r="F28" s="49"/>
      <c r="G28" s="49"/>
      <c r="H28" s="49"/>
      <c r="I28" s="49">
        <v>50000</v>
      </c>
      <c r="J28" s="38" t="s">
        <v>366</v>
      </c>
      <c r="K28" s="30" t="s">
        <v>367</v>
      </c>
      <c r="L28" s="41" t="s">
        <v>362</v>
      </c>
    </row>
    <row r="29" spans="1:12" s="47" customFormat="1" ht="91.5" customHeight="1" x14ac:dyDescent="0.25">
      <c r="A29" s="54">
        <v>14</v>
      </c>
      <c r="B29" s="30" t="s">
        <v>368</v>
      </c>
      <c r="C29" s="30" t="s">
        <v>369</v>
      </c>
      <c r="D29" s="38" t="s">
        <v>365</v>
      </c>
      <c r="E29" s="49"/>
      <c r="F29" s="49">
        <v>3000000</v>
      </c>
      <c r="G29" s="49"/>
      <c r="H29" s="49"/>
      <c r="I29" s="49"/>
      <c r="J29" s="38" t="s">
        <v>370</v>
      </c>
      <c r="K29" s="30" t="s">
        <v>371</v>
      </c>
      <c r="L29" s="41" t="s">
        <v>362</v>
      </c>
    </row>
    <row r="30" spans="1:12" s="47" customFormat="1" ht="87" customHeight="1" x14ac:dyDescent="0.25">
      <c r="A30" s="48">
        <v>15</v>
      </c>
      <c r="B30" s="30" t="s">
        <v>372</v>
      </c>
      <c r="C30" s="30" t="s">
        <v>373</v>
      </c>
      <c r="D30" s="38" t="s">
        <v>374</v>
      </c>
      <c r="E30" s="49"/>
      <c r="F30" s="49"/>
      <c r="G30" s="49">
        <v>100000</v>
      </c>
      <c r="H30" s="49"/>
      <c r="I30" s="49"/>
      <c r="J30" s="38" t="s">
        <v>375</v>
      </c>
      <c r="K30" s="30" t="s">
        <v>376</v>
      </c>
      <c r="L30" s="41" t="s">
        <v>362</v>
      </c>
    </row>
    <row r="31" spans="1:12" s="47" customFormat="1" ht="106.5" customHeight="1" x14ac:dyDescent="0.25">
      <c r="A31" s="48">
        <v>16</v>
      </c>
      <c r="B31" s="30" t="s">
        <v>377</v>
      </c>
      <c r="C31" s="30" t="s">
        <v>378</v>
      </c>
      <c r="D31" s="30" t="s">
        <v>379</v>
      </c>
      <c r="E31" s="49"/>
      <c r="F31" s="49"/>
      <c r="G31" s="49"/>
      <c r="H31" s="49"/>
      <c r="I31" s="49">
        <v>300000</v>
      </c>
      <c r="J31" s="30" t="s">
        <v>380</v>
      </c>
      <c r="K31" s="30" t="s">
        <v>381</v>
      </c>
      <c r="L31" s="41" t="s">
        <v>362</v>
      </c>
    </row>
    <row r="32" spans="1:12" s="47" customFormat="1" ht="98.25" customHeight="1" x14ac:dyDescent="0.25">
      <c r="A32" s="48">
        <v>17</v>
      </c>
      <c r="B32" s="30" t="s">
        <v>186</v>
      </c>
      <c r="C32" s="30" t="s">
        <v>187</v>
      </c>
      <c r="D32" s="38" t="s">
        <v>188</v>
      </c>
      <c r="E32" s="49"/>
      <c r="F32" s="49"/>
      <c r="G32" s="49">
        <v>100000</v>
      </c>
      <c r="H32" s="49"/>
      <c r="I32" s="49"/>
      <c r="J32" s="38" t="s">
        <v>189</v>
      </c>
      <c r="K32" s="30" t="s">
        <v>190</v>
      </c>
      <c r="L32" s="41" t="s">
        <v>70</v>
      </c>
    </row>
    <row r="33" spans="1:12" s="47" customFormat="1" ht="199.5" customHeight="1" x14ac:dyDescent="0.25">
      <c r="A33" s="48">
        <v>18</v>
      </c>
      <c r="B33" s="30" t="s">
        <v>493</v>
      </c>
      <c r="C33" s="30" t="s">
        <v>447</v>
      </c>
      <c r="D33" s="38" t="s">
        <v>494</v>
      </c>
      <c r="E33" s="49">
        <v>1200000</v>
      </c>
      <c r="F33" s="50"/>
      <c r="G33" s="50"/>
      <c r="H33" s="50"/>
      <c r="I33" s="55"/>
      <c r="J33" s="38" t="s">
        <v>437</v>
      </c>
      <c r="K33" s="30" t="s">
        <v>438</v>
      </c>
      <c r="L33" s="41" t="s">
        <v>439</v>
      </c>
    </row>
    <row r="34" spans="1:12" s="47" customFormat="1" ht="115.5" customHeight="1" x14ac:dyDescent="0.25">
      <c r="A34" s="48">
        <v>19</v>
      </c>
      <c r="B34" s="30" t="s">
        <v>436</v>
      </c>
      <c r="C34" s="30" t="s">
        <v>440</v>
      </c>
      <c r="D34" s="30" t="s">
        <v>441</v>
      </c>
      <c r="E34" s="49"/>
      <c r="F34" s="50"/>
      <c r="G34" s="49">
        <v>300000</v>
      </c>
      <c r="H34" s="50"/>
      <c r="I34" s="55"/>
      <c r="J34" s="30" t="s">
        <v>442</v>
      </c>
      <c r="K34" s="30" t="s">
        <v>443</v>
      </c>
      <c r="L34" s="41" t="s">
        <v>439</v>
      </c>
    </row>
    <row r="35" spans="1:12" s="47" customFormat="1" ht="115.5" customHeight="1" x14ac:dyDescent="0.25">
      <c r="A35" s="48">
        <v>20</v>
      </c>
      <c r="B35" s="30" t="s">
        <v>450</v>
      </c>
      <c r="C35" s="30" t="s">
        <v>473</v>
      </c>
      <c r="D35" s="30" t="s">
        <v>474</v>
      </c>
      <c r="E35" s="49">
        <v>200000</v>
      </c>
      <c r="F35" s="50"/>
      <c r="G35" s="50"/>
      <c r="H35" s="50"/>
      <c r="I35" s="50"/>
      <c r="J35" s="30" t="s">
        <v>479</v>
      </c>
      <c r="K35" s="30" t="s">
        <v>480</v>
      </c>
      <c r="L35" s="41" t="s">
        <v>439</v>
      </c>
    </row>
    <row r="36" spans="1:12" s="47" customFormat="1" ht="115.5" customHeight="1" x14ac:dyDescent="0.25">
      <c r="A36" s="48">
        <v>21</v>
      </c>
      <c r="B36" s="30" t="s">
        <v>451</v>
      </c>
      <c r="C36" s="30" t="s">
        <v>475</v>
      </c>
      <c r="D36" s="30" t="s">
        <v>476</v>
      </c>
      <c r="E36" s="49"/>
      <c r="F36" s="49">
        <v>500000</v>
      </c>
      <c r="G36" s="50"/>
      <c r="H36" s="50"/>
      <c r="I36" s="50"/>
      <c r="J36" s="30" t="s">
        <v>481</v>
      </c>
      <c r="K36" s="30" t="s">
        <v>482</v>
      </c>
      <c r="L36" s="41" t="s">
        <v>483</v>
      </c>
    </row>
    <row r="37" spans="1:12" s="47" customFormat="1" ht="102" customHeight="1" x14ac:dyDescent="0.25">
      <c r="A37" s="48">
        <v>22</v>
      </c>
      <c r="B37" s="30" t="s">
        <v>453</v>
      </c>
      <c r="C37" s="30" t="s">
        <v>485</v>
      </c>
      <c r="D37" s="30" t="s">
        <v>196</v>
      </c>
      <c r="E37" s="49">
        <v>200000</v>
      </c>
      <c r="F37" s="49"/>
      <c r="G37" s="50"/>
      <c r="H37" s="50"/>
      <c r="I37" s="50"/>
      <c r="J37" s="30" t="s">
        <v>484</v>
      </c>
      <c r="K37" s="30" t="s">
        <v>486</v>
      </c>
      <c r="L37" s="41" t="s">
        <v>439</v>
      </c>
    </row>
    <row r="38" spans="1:12" s="47" customFormat="1" ht="98.25" customHeight="1" x14ac:dyDescent="0.25">
      <c r="A38" s="48">
        <v>23</v>
      </c>
      <c r="B38" s="30" t="s">
        <v>452</v>
      </c>
      <c r="C38" s="30" t="s">
        <v>477</v>
      </c>
      <c r="D38" s="30" t="s">
        <v>478</v>
      </c>
      <c r="E38" s="49">
        <v>150000</v>
      </c>
      <c r="F38" s="49"/>
      <c r="G38" s="50"/>
      <c r="H38" s="50"/>
      <c r="I38" s="50"/>
      <c r="J38" s="30" t="s">
        <v>487</v>
      </c>
      <c r="K38" s="30" t="s">
        <v>488</v>
      </c>
      <c r="L38" s="41" t="s">
        <v>439</v>
      </c>
    </row>
    <row r="39" spans="1:12" s="47" customFormat="1" ht="89.25" customHeight="1" x14ac:dyDescent="0.25">
      <c r="A39" s="48">
        <v>24</v>
      </c>
      <c r="B39" s="30" t="s">
        <v>489</v>
      </c>
      <c r="C39" s="30" t="s">
        <v>491</v>
      </c>
      <c r="D39" s="30" t="s">
        <v>501</v>
      </c>
      <c r="E39" s="49"/>
      <c r="F39" s="49"/>
      <c r="G39" s="49">
        <v>100000</v>
      </c>
      <c r="H39" s="49"/>
      <c r="I39" s="49"/>
      <c r="J39" s="30" t="s">
        <v>492</v>
      </c>
      <c r="K39" s="30" t="s">
        <v>490</v>
      </c>
      <c r="L39" s="41" t="s">
        <v>439</v>
      </c>
    </row>
    <row r="40" spans="1:12" s="47" customFormat="1" ht="83.25" customHeight="1" x14ac:dyDescent="0.25">
      <c r="A40" s="48">
        <v>25</v>
      </c>
      <c r="B40" s="59" t="s">
        <v>502</v>
      </c>
      <c r="C40" s="59" t="s">
        <v>503</v>
      </c>
      <c r="D40" s="59" t="s">
        <v>504</v>
      </c>
      <c r="E40" s="60"/>
      <c r="F40" s="60"/>
      <c r="G40" s="60"/>
      <c r="H40" s="60"/>
      <c r="I40" s="61">
        <v>200000</v>
      </c>
      <c r="J40" s="59" t="s">
        <v>505</v>
      </c>
      <c r="K40" s="59" t="s">
        <v>506</v>
      </c>
      <c r="L40" s="62" t="s">
        <v>199</v>
      </c>
    </row>
    <row r="41" spans="1:12" ht="25.5" customHeight="1" x14ac:dyDescent="0.2">
      <c r="A41" s="108" t="s">
        <v>5</v>
      </c>
      <c r="B41" s="109"/>
      <c r="C41" s="109"/>
      <c r="D41" s="109"/>
      <c r="E41" s="56">
        <f>SUM(E16:E40)</f>
        <v>2250000</v>
      </c>
      <c r="F41" s="56">
        <f>SUM(F16:F40)</f>
        <v>5300000</v>
      </c>
      <c r="G41" s="56">
        <f>SUM(G16:G40)</f>
        <v>1450000</v>
      </c>
      <c r="H41" s="56">
        <f>SUM(H16:H40)</f>
        <v>2100000</v>
      </c>
      <c r="I41" s="63">
        <f>SUM(I16:I40)</f>
        <v>1600000</v>
      </c>
      <c r="J41" s="110">
        <f>E41+F41+G41+H41+I41</f>
        <v>12700000</v>
      </c>
      <c r="K41" s="111"/>
      <c r="L41" s="112"/>
    </row>
    <row r="42" spans="1:12" ht="24" customHeight="1" x14ac:dyDescent="0.2">
      <c r="A42" s="108" t="s">
        <v>6</v>
      </c>
      <c r="B42" s="109"/>
      <c r="C42" s="109"/>
      <c r="D42" s="109"/>
      <c r="E42" s="28">
        <f>COUNT(E16:E40)</f>
        <v>5</v>
      </c>
      <c r="F42" s="28">
        <f>COUNT(F16:F40)</f>
        <v>6</v>
      </c>
      <c r="G42" s="28">
        <f>COUNT(G16:G40)</f>
        <v>7</v>
      </c>
      <c r="H42" s="28">
        <f>COUNT(H16:H40)</f>
        <v>5</v>
      </c>
      <c r="I42" s="29">
        <f>COUNT(I16:I40)</f>
        <v>6</v>
      </c>
      <c r="J42" s="110">
        <f>E42+F42+G42+H42+I42</f>
        <v>29</v>
      </c>
      <c r="K42" s="111"/>
      <c r="L42" s="112"/>
    </row>
    <row r="43" spans="1:12" x14ac:dyDescent="0.25">
      <c r="E43" s="58"/>
    </row>
  </sheetData>
  <mergeCells count="23">
    <mergeCell ref="A11:L11"/>
    <mergeCell ref="A41:D41"/>
    <mergeCell ref="J41:L41"/>
    <mergeCell ref="A42:D42"/>
    <mergeCell ref="J42:L42"/>
    <mergeCell ref="A14:A15"/>
    <mergeCell ref="B14:B15"/>
    <mergeCell ref="C14:C15"/>
    <mergeCell ref="D14:D15"/>
    <mergeCell ref="E14:I14"/>
    <mergeCell ref="J14:J15"/>
    <mergeCell ref="K14:K15"/>
    <mergeCell ref="L14:L15"/>
    <mergeCell ref="A6:L6"/>
    <mergeCell ref="A7:L7"/>
    <mergeCell ref="A8:L8"/>
    <mergeCell ref="A9:L9"/>
    <mergeCell ref="A10:L10"/>
    <mergeCell ref="A1:L1"/>
    <mergeCell ref="A2:L2"/>
    <mergeCell ref="A3:L3"/>
    <mergeCell ref="A4:L4"/>
    <mergeCell ref="A5:L5"/>
  </mergeCells>
  <pageMargins left="0.15748031496062992" right="0.15748031496062992" top="0.82677165354330717" bottom="0.15748031496062992" header="0.31496062992125984" footer="0.31496062992125984"/>
  <pageSetup paperSize="9" firstPageNumber="54" orientation="landscape" useFirstPageNumber="1" r:id="rId1"/>
  <headerFooter alignWithMargins="0">
    <oddHeader xml:space="preserve">&amp;L&amp;"TH SarabunIT๙,ธรรมดา"&amp;14 2. บัญชีโครงการพัฒนาท้องถิ่น&amp;R&amp;"TH SarabunIT๙,ธรรมดา"&amp;14(แบบ ผ. 02)&amp;"-,ธรรมดา"&amp;11
</oddHeader>
    <oddFooter>&amp;C&amp;"TH SarabunIT๙,ธรรมดา"&amp;16&amp;P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6B3E-1B99-4AED-A12D-C5036229FBDC}">
  <dimension ref="A1:L23"/>
  <sheetViews>
    <sheetView zoomScaleNormal="100" workbookViewId="0">
      <selection activeCell="D18" sqref="D18"/>
    </sheetView>
  </sheetViews>
  <sheetFormatPr defaultRowHeight="18" x14ac:dyDescent="0.25"/>
  <cols>
    <col min="1" max="1" width="4.375" style="52" customWidth="1"/>
    <col min="2" max="2" width="13.875" style="52" customWidth="1"/>
    <col min="3" max="3" width="12.875" style="52" customWidth="1"/>
    <col min="4" max="4" width="12.75" style="52" customWidth="1"/>
    <col min="5" max="5" width="10.875" style="52" customWidth="1"/>
    <col min="6" max="9" width="10" style="52" customWidth="1"/>
    <col min="10" max="10" width="14" style="52" customWidth="1"/>
    <col min="11" max="11" width="12.625" style="52" customWidth="1"/>
    <col min="12" max="12" width="10.125" style="52" customWidth="1"/>
    <col min="13" max="16384" width="9" style="57"/>
  </cols>
  <sheetData>
    <row r="1" spans="1:12" s="46" customFormat="1" ht="18.75" x14ac:dyDescent="0.3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s="46" customFormat="1" ht="18.75" x14ac:dyDescent="0.3">
      <c r="A2" s="121" t="s">
        <v>541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46" customFormat="1" ht="18.75" x14ac:dyDescent="0.3">
      <c r="A3" s="121" t="s">
        <v>517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46" customFormat="1" ht="18.75" x14ac:dyDescent="0.3">
      <c r="A4" s="122" t="s">
        <v>527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s="46" customFormat="1" ht="37.5" customHeight="1" x14ac:dyDescent="0.3">
      <c r="A5" s="119" t="s">
        <v>525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s="46" customFormat="1" ht="39.75" customHeight="1" x14ac:dyDescent="0.3">
      <c r="A6" s="119" t="s">
        <v>526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s="37" customFormat="1" ht="18.75" x14ac:dyDescent="0.3">
      <c r="A7" s="120" t="s">
        <v>455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s="37" customFormat="1" ht="18.75" x14ac:dyDescent="0.3">
      <c r="A8" s="120" t="s">
        <v>454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s="5" customFormat="1" ht="16.5" x14ac:dyDescent="0.25">
      <c r="A9" s="123" t="s">
        <v>449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s="5" customFormat="1" ht="16.5" x14ac:dyDescent="0.25">
      <c r="A10" s="123" t="s">
        <v>543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s="5" customFormat="1" ht="16.5" x14ac:dyDescent="0.25">
      <c r="A11" s="123" t="s">
        <v>544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s="5" customFormat="1" ht="16.5" x14ac:dyDescent="0.25">
      <c r="A12" s="123" t="s">
        <v>545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s="5" customFormat="1" ht="16.5" x14ac:dyDescent="0.25">
      <c r="E13" s="6"/>
    </row>
    <row r="14" spans="1:12" s="47" customFormat="1" ht="32.25" customHeight="1" x14ac:dyDescent="0.25">
      <c r="A14" s="113" t="s">
        <v>1</v>
      </c>
      <c r="B14" s="113" t="s">
        <v>4</v>
      </c>
      <c r="C14" s="113" t="s">
        <v>2</v>
      </c>
      <c r="D14" s="114" t="s">
        <v>8</v>
      </c>
      <c r="E14" s="116" t="s">
        <v>9</v>
      </c>
      <c r="F14" s="117"/>
      <c r="G14" s="117"/>
      <c r="H14" s="117"/>
      <c r="I14" s="118"/>
      <c r="J14" s="114" t="s">
        <v>7</v>
      </c>
      <c r="K14" s="113" t="s">
        <v>3</v>
      </c>
      <c r="L14" s="113" t="s">
        <v>10</v>
      </c>
    </row>
    <row r="15" spans="1:12" s="47" customFormat="1" ht="40.5" customHeight="1" x14ac:dyDescent="0.25">
      <c r="A15" s="113"/>
      <c r="B15" s="113"/>
      <c r="C15" s="113"/>
      <c r="D15" s="115"/>
      <c r="E15" s="64" t="s">
        <v>15</v>
      </c>
      <c r="F15" s="93" t="s">
        <v>16</v>
      </c>
      <c r="G15" s="64" t="s">
        <v>17</v>
      </c>
      <c r="H15" s="64" t="s">
        <v>18</v>
      </c>
      <c r="I15" s="64" t="s">
        <v>19</v>
      </c>
      <c r="J15" s="115"/>
      <c r="K15" s="113"/>
      <c r="L15" s="113"/>
    </row>
    <row r="16" spans="1:12" s="52" customFormat="1" ht="96.75" customHeight="1" x14ac:dyDescent="0.25">
      <c r="A16" s="48">
        <v>1</v>
      </c>
      <c r="B16" s="30" t="s">
        <v>71</v>
      </c>
      <c r="C16" s="30" t="s">
        <v>72</v>
      </c>
      <c r="D16" s="38" t="s">
        <v>73</v>
      </c>
      <c r="E16" s="49">
        <v>50000</v>
      </c>
      <c r="F16" s="49">
        <v>50000</v>
      </c>
      <c r="G16" s="49">
        <v>50000</v>
      </c>
      <c r="H16" s="49">
        <v>50000</v>
      </c>
      <c r="I16" s="49">
        <v>50000</v>
      </c>
      <c r="J16" s="38" t="s">
        <v>74</v>
      </c>
      <c r="K16" s="30" t="s">
        <v>75</v>
      </c>
      <c r="L16" s="41" t="s">
        <v>70</v>
      </c>
    </row>
    <row r="17" spans="1:12" s="52" customFormat="1" ht="101.25" customHeight="1" x14ac:dyDescent="0.25">
      <c r="A17" s="48">
        <v>2</v>
      </c>
      <c r="B17" s="30" t="s">
        <v>516</v>
      </c>
      <c r="C17" s="30" t="s">
        <v>172</v>
      </c>
      <c r="D17" s="38" t="s">
        <v>191</v>
      </c>
      <c r="E17" s="49">
        <v>30000</v>
      </c>
      <c r="F17" s="49">
        <v>30000</v>
      </c>
      <c r="G17" s="49">
        <v>30000</v>
      </c>
      <c r="H17" s="49">
        <v>30000</v>
      </c>
      <c r="I17" s="49">
        <v>30000</v>
      </c>
      <c r="J17" s="38" t="s">
        <v>192</v>
      </c>
      <c r="K17" s="30" t="s">
        <v>175</v>
      </c>
      <c r="L17" s="41" t="s">
        <v>70</v>
      </c>
    </row>
    <row r="18" spans="1:12" s="47" customFormat="1" ht="192" customHeight="1" x14ac:dyDescent="0.25">
      <c r="A18" s="48">
        <v>3</v>
      </c>
      <c r="B18" s="30" t="s">
        <v>171</v>
      </c>
      <c r="C18" s="30" t="s">
        <v>172</v>
      </c>
      <c r="D18" s="30" t="s">
        <v>173</v>
      </c>
      <c r="E18" s="49"/>
      <c r="F18" s="49">
        <v>50000</v>
      </c>
      <c r="G18" s="49"/>
      <c r="H18" s="49"/>
      <c r="I18" s="49"/>
      <c r="J18" s="30" t="s">
        <v>174</v>
      </c>
      <c r="K18" s="30" t="s">
        <v>175</v>
      </c>
      <c r="L18" s="41" t="s">
        <v>70</v>
      </c>
    </row>
    <row r="19" spans="1:12" s="52" customFormat="1" ht="85.5" customHeight="1" x14ac:dyDescent="0.25">
      <c r="A19" s="48">
        <v>4</v>
      </c>
      <c r="B19" s="30" t="s">
        <v>176</v>
      </c>
      <c r="C19" s="30" t="s">
        <v>177</v>
      </c>
      <c r="D19" s="38" t="s">
        <v>178</v>
      </c>
      <c r="E19" s="49"/>
      <c r="F19" s="49"/>
      <c r="G19" s="49"/>
      <c r="H19" s="49">
        <v>100000</v>
      </c>
      <c r="I19" s="49"/>
      <c r="J19" s="38" t="s">
        <v>179</v>
      </c>
      <c r="K19" s="30" t="s">
        <v>180</v>
      </c>
      <c r="L19" s="41" t="s">
        <v>70</v>
      </c>
    </row>
    <row r="20" spans="1:12" s="52" customFormat="1" ht="106.5" customHeight="1" x14ac:dyDescent="0.25">
      <c r="A20" s="48">
        <v>5</v>
      </c>
      <c r="B20" s="30" t="s">
        <v>121</v>
      </c>
      <c r="C20" s="90" t="s">
        <v>122</v>
      </c>
      <c r="D20" s="38" t="s">
        <v>123</v>
      </c>
      <c r="E20" s="49">
        <v>30000</v>
      </c>
      <c r="F20" s="49">
        <v>30000</v>
      </c>
      <c r="G20" s="49">
        <v>30000</v>
      </c>
      <c r="H20" s="49">
        <v>30000</v>
      </c>
      <c r="I20" s="49">
        <v>30000</v>
      </c>
      <c r="J20" s="38" t="s">
        <v>78</v>
      </c>
      <c r="K20" s="30" t="s">
        <v>124</v>
      </c>
      <c r="L20" s="41" t="s">
        <v>70</v>
      </c>
    </row>
    <row r="21" spans="1:12" s="91" customFormat="1" ht="24" customHeight="1" x14ac:dyDescent="0.2">
      <c r="A21" s="108" t="s">
        <v>5</v>
      </c>
      <c r="B21" s="109"/>
      <c r="C21" s="109"/>
      <c r="D21" s="124"/>
      <c r="E21" s="56">
        <f>SUM(E16:E20)</f>
        <v>110000</v>
      </c>
      <c r="F21" s="56">
        <f>SUM(F16:F20)</f>
        <v>160000</v>
      </c>
      <c r="G21" s="56">
        <f>SUM(G16:G20)</f>
        <v>110000</v>
      </c>
      <c r="H21" s="56">
        <f>SUM(H16:H20)</f>
        <v>210000</v>
      </c>
      <c r="I21" s="63">
        <f>SUM(I16:I20)</f>
        <v>110000</v>
      </c>
      <c r="J21" s="110">
        <f>E21+F21+G21+H21+I21</f>
        <v>700000</v>
      </c>
      <c r="K21" s="111"/>
      <c r="L21" s="112"/>
    </row>
    <row r="22" spans="1:12" s="91" customFormat="1" ht="24" customHeight="1" x14ac:dyDescent="0.2">
      <c r="A22" s="108" t="s">
        <v>6</v>
      </c>
      <c r="B22" s="109"/>
      <c r="C22" s="109"/>
      <c r="D22" s="124"/>
      <c r="E22" s="28">
        <f>COUNT(E16:E20)</f>
        <v>3</v>
      </c>
      <c r="F22" s="28">
        <f>COUNT(F16:F20)</f>
        <v>4</v>
      </c>
      <c r="G22" s="28">
        <f>COUNT(G16:G20)</f>
        <v>3</v>
      </c>
      <c r="H22" s="28">
        <f>COUNT(H16:H20)</f>
        <v>4</v>
      </c>
      <c r="I22" s="29">
        <f>COUNT(I16:I20)</f>
        <v>3</v>
      </c>
      <c r="J22" s="110">
        <f>E22+F22+G22+H22+I22</f>
        <v>17</v>
      </c>
      <c r="K22" s="111"/>
      <c r="L22" s="112"/>
    </row>
    <row r="23" spans="1:12" x14ac:dyDescent="0.25">
      <c r="E23" s="58"/>
    </row>
  </sheetData>
  <mergeCells count="24">
    <mergeCell ref="A9:L9"/>
    <mergeCell ref="A21:D21"/>
    <mergeCell ref="J21:L21"/>
    <mergeCell ref="A22:D22"/>
    <mergeCell ref="J22:L22"/>
    <mergeCell ref="A11:L11"/>
    <mergeCell ref="A12:L12"/>
    <mergeCell ref="A14:A15"/>
    <mergeCell ref="B14:B15"/>
    <mergeCell ref="C14:C15"/>
    <mergeCell ref="D14:D15"/>
    <mergeCell ref="E14:I14"/>
    <mergeCell ref="J14:J15"/>
    <mergeCell ref="K14:K15"/>
    <mergeCell ref="L14:L15"/>
    <mergeCell ref="A10:L10"/>
    <mergeCell ref="A5:L5"/>
    <mergeCell ref="A6:L6"/>
    <mergeCell ref="A7:L7"/>
    <mergeCell ref="A8:L8"/>
    <mergeCell ref="A1:L1"/>
    <mergeCell ref="A2:L2"/>
    <mergeCell ref="A3:L3"/>
    <mergeCell ref="A4:L4"/>
  </mergeCells>
  <pageMargins left="0.15748031496062992" right="0.15748031496062992" top="0.82677165354330717" bottom="0.15748031496062992" header="0.31496062992125984" footer="0.31496062992125984"/>
  <pageSetup paperSize="9" firstPageNumber="63" orientation="landscape" useFirstPageNumber="1" r:id="rId1"/>
  <headerFooter alignWithMargins="0">
    <oddHeader xml:space="preserve">&amp;L&amp;"TH SarabunIT๙,ธรรมดา"&amp;14 2. บัญชีโครงการพัฒนาท้องถิ่น&amp;R&amp;"TH SarabunIT๙,ธรรมดา"&amp;14(แบบ ผ. 02)&amp;"-,ธรรมดา"&amp;11
</oddHeader>
    <oddFooter>&amp;C&amp;"TH SarabunIT๙,ธรรมดา"&amp;16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zoomScaleNormal="100" workbookViewId="0">
      <selection activeCell="A18" sqref="A18:D18"/>
    </sheetView>
  </sheetViews>
  <sheetFormatPr defaultRowHeight="18" x14ac:dyDescent="0.25"/>
  <cols>
    <col min="1" max="1" width="4.375" style="1" customWidth="1"/>
    <col min="2" max="3" width="13.5" style="1" customWidth="1"/>
    <col min="4" max="4" width="14.125" style="1" customWidth="1"/>
    <col min="5" max="9" width="10.875" style="1" customWidth="1"/>
    <col min="10" max="11" width="13.125" style="1" customWidth="1"/>
    <col min="12" max="12" width="8.5" style="1" customWidth="1"/>
  </cols>
  <sheetData>
    <row r="1" spans="1:12" ht="18.75" x14ac:dyDescent="0.3">
      <c r="A1" s="120" t="s">
        <v>449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5" customFormat="1" ht="18.75" customHeight="1" x14ac:dyDescent="0.25">
      <c r="A2" s="138" t="s">
        <v>546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37" customFormat="1" ht="18.75" x14ac:dyDescent="0.3">
      <c r="A3" s="120" t="s">
        <v>547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548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47" customFormat="1" ht="18.75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s="2" customFormat="1" ht="23.25" customHeight="1" x14ac:dyDescent="0.25">
      <c r="A6" s="125" t="s">
        <v>1</v>
      </c>
      <c r="B6" s="125" t="s">
        <v>4</v>
      </c>
      <c r="C6" s="125" t="s">
        <v>2</v>
      </c>
      <c r="D6" s="126" t="s">
        <v>8</v>
      </c>
      <c r="E6" s="128" t="s">
        <v>9</v>
      </c>
      <c r="F6" s="129"/>
      <c r="G6" s="129"/>
      <c r="H6" s="129"/>
      <c r="I6" s="130"/>
      <c r="J6" s="126" t="s">
        <v>7</v>
      </c>
      <c r="K6" s="125" t="s">
        <v>3</v>
      </c>
      <c r="L6" s="125" t="s">
        <v>10</v>
      </c>
    </row>
    <row r="7" spans="1:12" s="2" customFormat="1" ht="31.5" customHeight="1" x14ac:dyDescent="0.25">
      <c r="A7" s="125"/>
      <c r="B7" s="125"/>
      <c r="C7" s="125"/>
      <c r="D7" s="127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27"/>
      <c r="K7" s="125"/>
      <c r="L7" s="125"/>
    </row>
    <row r="8" spans="1:12" s="2" customFormat="1" ht="157.5" customHeight="1" x14ac:dyDescent="0.25">
      <c r="A8" s="35">
        <v>1</v>
      </c>
      <c r="B8" s="13" t="s">
        <v>394</v>
      </c>
      <c r="C8" s="13" t="s">
        <v>500</v>
      </c>
      <c r="D8" s="13" t="s">
        <v>146</v>
      </c>
      <c r="E8" s="21">
        <v>100000</v>
      </c>
      <c r="F8" s="21">
        <v>100000</v>
      </c>
      <c r="G8" s="21">
        <v>100000</v>
      </c>
      <c r="H8" s="21">
        <v>100000</v>
      </c>
      <c r="I8" s="21">
        <v>100000</v>
      </c>
      <c r="J8" s="13" t="s">
        <v>395</v>
      </c>
      <c r="K8" s="13" t="s">
        <v>396</v>
      </c>
      <c r="L8" s="15" t="s">
        <v>70</v>
      </c>
    </row>
    <row r="9" spans="1:12" s="1" customFormat="1" ht="74.25" customHeight="1" x14ac:dyDescent="0.25">
      <c r="A9" s="34">
        <v>2</v>
      </c>
      <c r="B9" s="12" t="s">
        <v>141</v>
      </c>
      <c r="C9" s="12" t="s">
        <v>142</v>
      </c>
      <c r="D9" s="12" t="s">
        <v>143</v>
      </c>
      <c r="E9" s="18"/>
      <c r="F9" s="18"/>
      <c r="G9" s="18"/>
      <c r="H9" s="18"/>
      <c r="I9" s="18">
        <v>50000</v>
      </c>
      <c r="J9" s="12" t="s">
        <v>144</v>
      </c>
      <c r="K9" s="12" t="s">
        <v>145</v>
      </c>
      <c r="L9" s="14" t="s">
        <v>70</v>
      </c>
    </row>
    <row r="10" spans="1:12" s="2" customFormat="1" ht="118.5" customHeight="1" x14ac:dyDescent="0.25">
      <c r="A10" s="34">
        <v>3</v>
      </c>
      <c r="B10" s="12" t="s">
        <v>147</v>
      </c>
      <c r="C10" s="12" t="s">
        <v>148</v>
      </c>
      <c r="D10" s="12" t="s">
        <v>149</v>
      </c>
      <c r="E10" s="18">
        <v>50000</v>
      </c>
      <c r="F10" s="18">
        <v>50000</v>
      </c>
      <c r="G10" s="18">
        <v>50000</v>
      </c>
      <c r="H10" s="18">
        <v>50000</v>
      </c>
      <c r="I10" s="18">
        <v>50000</v>
      </c>
      <c r="J10" s="12" t="s">
        <v>150</v>
      </c>
      <c r="K10" s="12" t="s">
        <v>151</v>
      </c>
      <c r="L10" s="14" t="s">
        <v>70</v>
      </c>
    </row>
    <row r="11" spans="1:12" s="2" customFormat="1" ht="114.75" customHeight="1" x14ac:dyDescent="0.25">
      <c r="A11" s="34">
        <v>4</v>
      </c>
      <c r="B11" s="30" t="s">
        <v>403</v>
      </c>
      <c r="C11" s="12" t="s">
        <v>422</v>
      </c>
      <c r="D11" s="13" t="s">
        <v>423</v>
      </c>
      <c r="E11" s="18">
        <v>100000</v>
      </c>
      <c r="F11" s="18">
        <v>100000</v>
      </c>
      <c r="G11" s="18">
        <v>100000</v>
      </c>
      <c r="H11" s="18">
        <v>100000</v>
      </c>
      <c r="I11" s="18">
        <v>100000</v>
      </c>
      <c r="J11" s="13" t="s">
        <v>424</v>
      </c>
      <c r="K11" s="12" t="s">
        <v>425</v>
      </c>
      <c r="L11" s="14" t="s">
        <v>70</v>
      </c>
    </row>
    <row r="12" spans="1:12" s="2" customFormat="1" ht="173.25" customHeight="1" x14ac:dyDescent="0.25">
      <c r="A12" s="34">
        <v>5</v>
      </c>
      <c r="B12" s="12" t="s">
        <v>152</v>
      </c>
      <c r="C12" s="12" t="s">
        <v>155</v>
      </c>
      <c r="D12" s="12" t="s">
        <v>153</v>
      </c>
      <c r="E12" s="18">
        <v>50000</v>
      </c>
      <c r="F12" s="18">
        <v>50000</v>
      </c>
      <c r="G12" s="18">
        <v>50000</v>
      </c>
      <c r="H12" s="18">
        <v>50000</v>
      </c>
      <c r="I12" s="18">
        <v>50000</v>
      </c>
      <c r="J12" s="12" t="s">
        <v>154</v>
      </c>
      <c r="K12" s="31" t="s">
        <v>156</v>
      </c>
      <c r="L12" s="14" t="s">
        <v>70</v>
      </c>
    </row>
    <row r="13" spans="1:12" s="2" customFormat="1" ht="99.75" customHeight="1" x14ac:dyDescent="0.25">
      <c r="A13" s="34">
        <v>6</v>
      </c>
      <c r="B13" s="12" t="s">
        <v>495</v>
      </c>
      <c r="C13" s="12" t="s">
        <v>496</v>
      </c>
      <c r="D13" s="13" t="s">
        <v>497</v>
      </c>
      <c r="E13" s="18">
        <v>50000</v>
      </c>
      <c r="F13" s="18">
        <v>50000</v>
      </c>
      <c r="G13" s="18">
        <v>50000</v>
      </c>
      <c r="H13" s="18">
        <v>50000</v>
      </c>
      <c r="I13" s="18">
        <v>50000</v>
      </c>
      <c r="J13" s="13" t="s">
        <v>498</v>
      </c>
      <c r="K13" s="31" t="s">
        <v>499</v>
      </c>
      <c r="L13" s="14" t="s">
        <v>70</v>
      </c>
    </row>
    <row r="14" spans="1:12" s="2" customFormat="1" ht="78.75" customHeight="1" x14ac:dyDescent="0.25">
      <c r="A14" s="34">
        <v>7</v>
      </c>
      <c r="B14" s="12" t="s">
        <v>159</v>
      </c>
      <c r="C14" s="12" t="s">
        <v>160</v>
      </c>
      <c r="D14" s="13" t="s">
        <v>158</v>
      </c>
      <c r="E14" s="18"/>
      <c r="F14" s="39"/>
      <c r="G14" s="39"/>
      <c r="H14" s="18">
        <v>50000</v>
      </c>
      <c r="I14" s="39"/>
      <c r="J14" s="13" t="s">
        <v>161</v>
      </c>
      <c r="K14" s="12" t="s">
        <v>162</v>
      </c>
      <c r="L14" s="14" t="s">
        <v>70</v>
      </c>
    </row>
    <row r="15" spans="1:12" s="2" customFormat="1" ht="87" customHeight="1" x14ac:dyDescent="0.25">
      <c r="A15" s="34">
        <v>8</v>
      </c>
      <c r="B15" s="12" t="s">
        <v>163</v>
      </c>
      <c r="C15" s="12" t="s">
        <v>165</v>
      </c>
      <c r="D15" s="13" t="s">
        <v>164</v>
      </c>
      <c r="E15" s="18">
        <v>150000</v>
      </c>
      <c r="F15" s="54"/>
      <c r="G15" s="4"/>
      <c r="H15" s="4"/>
      <c r="I15" s="4"/>
      <c r="J15" s="13" t="s">
        <v>161</v>
      </c>
      <c r="K15" s="12" t="s">
        <v>166</v>
      </c>
      <c r="L15" s="14" t="s">
        <v>70</v>
      </c>
    </row>
    <row r="16" spans="1:12" s="2" customFormat="1" ht="105" customHeight="1" x14ac:dyDescent="0.25">
      <c r="A16" s="34">
        <v>9</v>
      </c>
      <c r="B16" s="12" t="s">
        <v>167</v>
      </c>
      <c r="C16" s="12" t="s">
        <v>168</v>
      </c>
      <c r="D16" s="13" t="s">
        <v>170</v>
      </c>
      <c r="E16" s="18">
        <v>150000</v>
      </c>
      <c r="F16" s="4"/>
      <c r="G16" s="4"/>
      <c r="H16" s="4"/>
      <c r="I16" s="4"/>
      <c r="J16" s="13" t="s">
        <v>161</v>
      </c>
      <c r="K16" s="12" t="s">
        <v>169</v>
      </c>
      <c r="L16" s="14" t="s">
        <v>70</v>
      </c>
    </row>
    <row r="17" spans="1:12" s="2" customFormat="1" ht="103.5" customHeight="1" x14ac:dyDescent="0.25">
      <c r="A17" s="4">
        <v>10</v>
      </c>
      <c r="B17" s="12" t="s">
        <v>264</v>
      </c>
      <c r="C17" s="19" t="s">
        <v>265</v>
      </c>
      <c r="D17" s="12" t="s">
        <v>266</v>
      </c>
      <c r="E17" s="18"/>
      <c r="F17" s="39"/>
      <c r="G17" s="18">
        <v>50000</v>
      </c>
      <c r="H17" s="39"/>
      <c r="I17" s="39"/>
      <c r="J17" s="30" t="s">
        <v>161</v>
      </c>
      <c r="K17" s="30" t="s">
        <v>444</v>
      </c>
      <c r="L17" s="41" t="s">
        <v>70</v>
      </c>
    </row>
    <row r="18" spans="1:12" ht="18.75" x14ac:dyDescent="0.2">
      <c r="A18" s="131" t="s">
        <v>5</v>
      </c>
      <c r="B18" s="132"/>
      <c r="C18" s="132"/>
      <c r="D18" s="132"/>
      <c r="E18" s="24">
        <f>SUM(E8:E17)</f>
        <v>650000</v>
      </c>
      <c r="F18" s="24">
        <f>SUM(F8:F17)</f>
        <v>350000</v>
      </c>
      <c r="G18" s="24">
        <f>SUM(G8:G17)</f>
        <v>400000</v>
      </c>
      <c r="H18" s="24">
        <f>SUM(H8:H17)</f>
        <v>400000</v>
      </c>
      <c r="I18" s="25">
        <f>SUM(I8:I17)</f>
        <v>400000</v>
      </c>
      <c r="J18" s="133">
        <f>E18+F18+G18+H18+I18</f>
        <v>2200000</v>
      </c>
      <c r="K18" s="134"/>
      <c r="L18" s="135"/>
    </row>
    <row r="19" spans="1:12" ht="18.75" x14ac:dyDescent="0.2">
      <c r="A19" s="131" t="s">
        <v>6</v>
      </c>
      <c r="B19" s="132"/>
      <c r="C19" s="132"/>
      <c r="D19" s="132"/>
      <c r="E19" s="26">
        <f>COUNT(E8:E17)</f>
        <v>7</v>
      </c>
      <c r="F19" s="26">
        <f>COUNT(F8:F17)</f>
        <v>5</v>
      </c>
      <c r="G19" s="26">
        <f>COUNT(G8:G17)</f>
        <v>6</v>
      </c>
      <c r="H19" s="26">
        <f>COUNT(H8:H17)</f>
        <v>6</v>
      </c>
      <c r="I19" s="27">
        <f>COUNT(I8:I17)</f>
        <v>6</v>
      </c>
      <c r="J19" s="133">
        <f>E19+F19+G19+H19+I19</f>
        <v>30</v>
      </c>
      <c r="K19" s="134"/>
      <c r="L19" s="135"/>
    </row>
    <row r="20" spans="1:12" ht="12" customHeight="1" x14ac:dyDescent="0.25">
      <c r="E20" s="3"/>
    </row>
    <row r="21" spans="1:12" s="5" customFormat="1" ht="16.5" x14ac:dyDescent="0.25">
      <c r="A21" s="123" t="s">
        <v>398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s="5" customFormat="1" ht="16.5" x14ac:dyDescent="0.25">
      <c r="A22" s="123" t="s">
        <v>397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s="5" customFormat="1" ht="16.5" x14ac:dyDescent="0.25">
      <c r="A23" s="123" t="s">
        <v>399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ht="15.75" customHeight="1" x14ac:dyDescent="0.2">
      <c r="A24" s="4"/>
      <c r="B24" s="136" t="s">
        <v>406</v>
      </c>
      <c r="C24" s="137"/>
      <c r="D24" s="12"/>
      <c r="E24" s="65">
        <v>2566</v>
      </c>
      <c r="F24" s="65" t="s">
        <v>512</v>
      </c>
      <c r="G24" s="65" t="s">
        <v>513</v>
      </c>
      <c r="H24" s="65" t="s">
        <v>514</v>
      </c>
      <c r="I24" s="65" t="s">
        <v>515</v>
      </c>
      <c r="J24" s="12"/>
      <c r="K24" s="12"/>
      <c r="L24" s="14"/>
    </row>
    <row r="25" spans="1:12" s="2" customFormat="1" ht="113.25" customHeight="1" x14ac:dyDescent="0.25">
      <c r="A25" s="34">
        <v>1</v>
      </c>
      <c r="B25" s="23" t="s">
        <v>405</v>
      </c>
      <c r="C25" s="19" t="s">
        <v>408</v>
      </c>
      <c r="D25" s="13" t="s">
        <v>407</v>
      </c>
      <c r="E25" s="18">
        <v>180000</v>
      </c>
      <c r="F25" s="18">
        <v>180000</v>
      </c>
      <c r="G25" s="18">
        <v>180000</v>
      </c>
      <c r="H25" s="18">
        <v>180000</v>
      </c>
      <c r="I25" s="18">
        <v>180000</v>
      </c>
      <c r="J25" s="13" t="s">
        <v>409</v>
      </c>
      <c r="K25" s="12" t="s">
        <v>410</v>
      </c>
      <c r="L25" s="14" t="s">
        <v>206</v>
      </c>
    </row>
    <row r="26" spans="1:12" ht="18.75" customHeight="1" x14ac:dyDescent="0.2">
      <c r="A26" s="131" t="s">
        <v>5</v>
      </c>
      <c r="B26" s="132"/>
      <c r="C26" s="132"/>
      <c r="D26" s="132"/>
      <c r="E26" s="24">
        <f>E25</f>
        <v>180000</v>
      </c>
      <c r="F26" s="24">
        <f>F25</f>
        <v>180000</v>
      </c>
      <c r="G26" s="24">
        <f>G25</f>
        <v>180000</v>
      </c>
      <c r="H26" s="24">
        <f>H25</f>
        <v>180000</v>
      </c>
      <c r="I26" s="25">
        <f>I25</f>
        <v>180000</v>
      </c>
      <c r="J26" s="133">
        <f>E26+F26+G26+H26+I26</f>
        <v>900000</v>
      </c>
      <c r="K26" s="134"/>
      <c r="L26" s="135"/>
    </row>
    <row r="27" spans="1:12" ht="18.75" customHeight="1" x14ac:dyDescent="0.2">
      <c r="A27" s="131" t="s">
        <v>6</v>
      </c>
      <c r="B27" s="132"/>
      <c r="C27" s="132"/>
      <c r="D27" s="132"/>
      <c r="E27" s="26">
        <v>1</v>
      </c>
      <c r="F27" s="26">
        <v>1</v>
      </c>
      <c r="G27" s="26">
        <v>1</v>
      </c>
      <c r="H27" s="26">
        <v>1</v>
      </c>
      <c r="I27" s="27">
        <v>1</v>
      </c>
      <c r="J27" s="133">
        <f>E27+F27+G27+H27+I27</f>
        <v>5</v>
      </c>
      <c r="K27" s="134"/>
      <c r="L27" s="135"/>
    </row>
  </sheetData>
  <mergeCells count="24">
    <mergeCell ref="A1:L1"/>
    <mergeCell ref="J6:J7"/>
    <mergeCell ref="K6:K7"/>
    <mergeCell ref="L6:L7"/>
    <mergeCell ref="A19:D19"/>
    <mergeCell ref="J19:L19"/>
    <mergeCell ref="A18:D18"/>
    <mergeCell ref="J18:L18"/>
    <mergeCell ref="A3:L3"/>
    <mergeCell ref="A4:L4"/>
    <mergeCell ref="A2:L2"/>
    <mergeCell ref="A27:D27"/>
    <mergeCell ref="J27:L27"/>
    <mergeCell ref="B24:C24"/>
    <mergeCell ref="A26:D26"/>
    <mergeCell ref="J26:L26"/>
    <mergeCell ref="A21:L21"/>
    <mergeCell ref="A22:L22"/>
    <mergeCell ref="A23:L23"/>
    <mergeCell ref="A6:A7"/>
    <mergeCell ref="B6:B7"/>
    <mergeCell ref="C6:C7"/>
    <mergeCell ref="D6:D7"/>
    <mergeCell ref="E6:I6"/>
  </mergeCells>
  <pageMargins left="0.15748031496062992" right="0.15748031496062992" top="0.82677165354330717" bottom="0.15748031496062992" header="0.31496062992125984" footer="0.31496062992125984"/>
  <pageSetup paperSize="9" firstPageNumber="66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topLeftCell="A19" zoomScaleNormal="100" workbookViewId="0">
      <selection activeCell="C19" sqref="C19"/>
    </sheetView>
  </sheetViews>
  <sheetFormatPr defaultRowHeight="18" x14ac:dyDescent="0.25"/>
  <cols>
    <col min="1" max="1" width="4.375" style="52" customWidth="1"/>
    <col min="2" max="2" width="13.875" style="52" customWidth="1"/>
    <col min="3" max="4" width="13.375" style="52" customWidth="1"/>
    <col min="5" max="9" width="11.375" style="52" customWidth="1"/>
    <col min="10" max="10" width="12.625" style="52" customWidth="1"/>
    <col min="11" max="11" width="11.5" style="52" customWidth="1"/>
    <col min="12" max="12" width="8.5" style="52" customWidth="1"/>
    <col min="13" max="16384" width="9" style="57"/>
  </cols>
  <sheetData>
    <row r="1" spans="1:12" s="46" customFormat="1" ht="18.7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s="46" customFormat="1" ht="18.75" x14ac:dyDescent="0.3">
      <c r="A2" s="146" t="s">
        <v>540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s="46" customFormat="1" ht="18.75" x14ac:dyDescent="0.3">
      <c r="A3" s="145" t="s">
        <v>517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s="46" customFormat="1" ht="22.5" customHeight="1" x14ac:dyDescent="0.3">
      <c r="A4" s="147" t="s">
        <v>528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s="46" customFormat="1" ht="38.25" customHeight="1" x14ac:dyDescent="0.3">
      <c r="A5" s="138" t="s">
        <v>529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s="46" customFormat="1" ht="39.75" customHeight="1" x14ac:dyDescent="0.3">
      <c r="A6" s="138" t="s">
        <v>530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s="37" customFormat="1" ht="18.75" x14ac:dyDescent="0.3">
      <c r="A7" s="120" t="s">
        <v>458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s="37" customFormat="1" ht="18.75" x14ac:dyDescent="0.3">
      <c r="A8" s="120" t="s">
        <v>457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s="37" customFormat="1" ht="18.75" x14ac:dyDescent="0.3">
      <c r="A9" s="120" t="s">
        <v>456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s="37" customFormat="1" ht="18.75" x14ac:dyDescent="0.3">
      <c r="A10" s="120" t="s">
        <v>577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s="37" customFormat="1" ht="18.75" x14ac:dyDescent="0.3">
      <c r="A11" s="120" t="s">
        <v>549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s="37" customFormat="1" ht="18.75" x14ac:dyDescent="0.3">
      <c r="A12" s="120" t="s">
        <v>550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s="5" customFormat="1" ht="16.5" x14ac:dyDescent="0.25">
      <c r="E13" s="6"/>
    </row>
    <row r="14" spans="1:12" s="47" customFormat="1" ht="32.25" customHeight="1" x14ac:dyDescent="0.25">
      <c r="A14" s="113" t="s">
        <v>1</v>
      </c>
      <c r="B14" s="113" t="s">
        <v>4</v>
      </c>
      <c r="C14" s="113" t="s">
        <v>2</v>
      </c>
      <c r="D14" s="114" t="s">
        <v>8</v>
      </c>
      <c r="E14" s="116" t="s">
        <v>9</v>
      </c>
      <c r="F14" s="117"/>
      <c r="G14" s="117"/>
      <c r="H14" s="117"/>
      <c r="I14" s="118"/>
      <c r="J14" s="114" t="s">
        <v>7</v>
      </c>
      <c r="K14" s="113" t="s">
        <v>3</v>
      </c>
      <c r="L14" s="113" t="s">
        <v>10</v>
      </c>
    </row>
    <row r="15" spans="1:12" s="47" customFormat="1" ht="40.5" customHeight="1" x14ac:dyDescent="0.25">
      <c r="A15" s="113"/>
      <c r="B15" s="113"/>
      <c r="C15" s="113"/>
      <c r="D15" s="115"/>
      <c r="E15" s="64" t="s">
        <v>15</v>
      </c>
      <c r="F15" s="93" t="s">
        <v>16</v>
      </c>
      <c r="G15" s="64" t="s">
        <v>17</v>
      </c>
      <c r="H15" s="64" t="s">
        <v>18</v>
      </c>
      <c r="I15" s="64" t="s">
        <v>19</v>
      </c>
      <c r="J15" s="115"/>
      <c r="K15" s="113"/>
      <c r="L15" s="113"/>
    </row>
    <row r="16" spans="1:12" s="47" customFormat="1" ht="97.5" customHeight="1" x14ac:dyDescent="0.25">
      <c r="A16" s="48">
        <v>1</v>
      </c>
      <c r="B16" s="30" t="s">
        <v>65</v>
      </c>
      <c r="C16" s="30" t="s">
        <v>66</v>
      </c>
      <c r="D16" s="38" t="s">
        <v>67</v>
      </c>
      <c r="E16" s="49"/>
      <c r="F16" s="49"/>
      <c r="G16" s="50"/>
      <c r="H16" s="50"/>
      <c r="I16" s="49">
        <v>20000</v>
      </c>
      <c r="J16" s="38" t="s">
        <v>68</v>
      </c>
      <c r="K16" s="30" t="s">
        <v>69</v>
      </c>
      <c r="L16" s="41" t="s">
        <v>70</v>
      </c>
    </row>
    <row r="17" spans="1:12" s="47" customFormat="1" ht="120.75" customHeight="1" x14ac:dyDescent="0.25">
      <c r="A17" s="48">
        <v>2</v>
      </c>
      <c r="B17" s="30" t="s">
        <v>76</v>
      </c>
      <c r="C17" s="30" t="s">
        <v>77</v>
      </c>
      <c r="D17" s="38" t="s">
        <v>67</v>
      </c>
      <c r="E17" s="49">
        <v>50000</v>
      </c>
      <c r="F17" s="49">
        <v>50000</v>
      </c>
      <c r="G17" s="49">
        <v>50000</v>
      </c>
      <c r="H17" s="49">
        <v>50000</v>
      </c>
      <c r="I17" s="49">
        <v>50000</v>
      </c>
      <c r="J17" s="38" t="s">
        <v>78</v>
      </c>
      <c r="K17" s="30" t="s">
        <v>79</v>
      </c>
      <c r="L17" s="41" t="s">
        <v>70</v>
      </c>
    </row>
    <row r="18" spans="1:12" s="47" customFormat="1" ht="98.25" customHeight="1" x14ac:dyDescent="0.25">
      <c r="A18" s="48">
        <v>3</v>
      </c>
      <c r="B18" s="30" t="s">
        <v>421</v>
      </c>
      <c r="C18" s="30" t="s">
        <v>80</v>
      </c>
      <c r="D18" s="30" t="s">
        <v>67</v>
      </c>
      <c r="E18" s="49"/>
      <c r="F18" s="49"/>
      <c r="G18" s="49">
        <v>260700</v>
      </c>
      <c r="H18" s="49"/>
      <c r="I18" s="49"/>
      <c r="J18" s="30" t="s">
        <v>81</v>
      </c>
      <c r="K18" s="30" t="s">
        <v>82</v>
      </c>
      <c r="L18" s="41" t="s">
        <v>70</v>
      </c>
    </row>
    <row r="19" spans="1:12" s="47" customFormat="1" ht="264.75" customHeight="1" x14ac:dyDescent="0.25">
      <c r="A19" s="48">
        <v>4</v>
      </c>
      <c r="B19" s="30" t="s">
        <v>83</v>
      </c>
      <c r="C19" s="30" t="s">
        <v>84</v>
      </c>
      <c r="D19" s="38" t="s">
        <v>67</v>
      </c>
      <c r="E19" s="49">
        <v>30000</v>
      </c>
      <c r="F19" s="49">
        <v>30000</v>
      </c>
      <c r="G19" s="49">
        <v>30000</v>
      </c>
      <c r="H19" s="49">
        <v>30000</v>
      </c>
      <c r="I19" s="49">
        <v>30000</v>
      </c>
      <c r="J19" s="38" t="s">
        <v>85</v>
      </c>
      <c r="K19" s="30" t="s">
        <v>86</v>
      </c>
      <c r="L19" s="41" t="s">
        <v>70</v>
      </c>
    </row>
    <row r="20" spans="1:12" s="47" customFormat="1" ht="103.5" customHeight="1" x14ac:dyDescent="0.25">
      <c r="A20" s="48">
        <v>5</v>
      </c>
      <c r="B20" s="30" t="s">
        <v>87</v>
      </c>
      <c r="C20" s="30" t="s">
        <v>88</v>
      </c>
      <c r="D20" s="38" t="s">
        <v>67</v>
      </c>
      <c r="E20" s="49">
        <v>10000</v>
      </c>
      <c r="F20" s="50"/>
      <c r="G20" s="50"/>
      <c r="H20" s="50"/>
      <c r="I20" s="50"/>
      <c r="J20" s="95" t="s">
        <v>81</v>
      </c>
      <c r="K20" s="96" t="s">
        <v>82</v>
      </c>
      <c r="L20" s="41" t="s">
        <v>70</v>
      </c>
    </row>
    <row r="21" spans="1:12" s="47" customFormat="1" ht="98.25" customHeight="1" x14ac:dyDescent="0.25">
      <c r="A21" s="48">
        <v>6</v>
      </c>
      <c r="B21" s="30" t="s">
        <v>89</v>
      </c>
      <c r="C21" s="30" t="s">
        <v>90</v>
      </c>
      <c r="D21" s="30" t="s">
        <v>67</v>
      </c>
      <c r="E21" s="49">
        <v>223200</v>
      </c>
      <c r="F21" s="49">
        <v>223200</v>
      </c>
      <c r="G21" s="49">
        <v>223200</v>
      </c>
      <c r="H21" s="49">
        <v>223200</v>
      </c>
      <c r="I21" s="49">
        <v>223200</v>
      </c>
      <c r="J21" s="31" t="s">
        <v>81</v>
      </c>
      <c r="K21" s="30" t="s">
        <v>91</v>
      </c>
      <c r="L21" s="41" t="s">
        <v>70</v>
      </c>
    </row>
    <row r="22" spans="1:12" s="47" customFormat="1" ht="90" customHeight="1" x14ac:dyDescent="0.25">
      <c r="A22" s="48">
        <v>7</v>
      </c>
      <c r="B22" s="30" t="s">
        <v>401</v>
      </c>
      <c r="C22" s="30" t="s">
        <v>420</v>
      </c>
      <c r="D22" s="30" t="s">
        <v>67</v>
      </c>
      <c r="E22" s="49">
        <v>100000</v>
      </c>
      <c r="F22" s="49">
        <v>100000</v>
      </c>
      <c r="G22" s="49">
        <v>100000</v>
      </c>
      <c r="H22" s="49">
        <v>100000</v>
      </c>
      <c r="I22" s="49">
        <v>100000</v>
      </c>
      <c r="J22" s="95" t="s">
        <v>81</v>
      </c>
      <c r="K22" s="30" t="s">
        <v>433</v>
      </c>
      <c r="L22" s="41" t="s">
        <v>70</v>
      </c>
    </row>
    <row r="23" spans="1:12" ht="23.25" customHeight="1" x14ac:dyDescent="0.2">
      <c r="A23" s="140" t="s">
        <v>5</v>
      </c>
      <c r="B23" s="141"/>
      <c r="C23" s="141"/>
      <c r="D23" s="141"/>
      <c r="E23" s="84">
        <f>SUM(E16:E22)</f>
        <v>413200</v>
      </c>
      <c r="F23" s="84">
        <f>SUM(F16:F22)</f>
        <v>403200</v>
      </c>
      <c r="G23" s="84">
        <f>SUM(G16:G22)</f>
        <v>663900</v>
      </c>
      <c r="H23" s="84">
        <f>SUM(H16:H22)</f>
        <v>403200</v>
      </c>
      <c r="I23" s="85">
        <f>SUM(I16:I22)</f>
        <v>423200</v>
      </c>
      <c r="J23" s="142">
        <f>E23+F23+G23+H23+I23</f>
        <v>2306700</v>
      </c>
      <c r="K23" s="143"/>
      <c r="L23" s="144"/>
    </row>
    <row r="24" spans="1:12" ht="23.25" customHeight="1" x14ac:dyDescent="0.2">
      <c r="A24" s="140" t="s">
        <v>6</v>
      </c>
      <c r="B24" s="141"/>
      <c r="C24" s="141"/>
      <c r="D24" s="141"/>
      <c r="E24" s="26">
        <f>COUNT(E16:E22)</f>
        <v>5</v>
      </c>
      <c r="F24" s="26">
        <f>COUNT(F16:F22)</f>
        <v>4</v>
      </c>
      <c r="G24" s="26">
        <f>COUNT(G16:G22)</f>
        <v>5</v>
      </c>
      <c r="H24" s="26">
        <f>COUNT(H16:H22)</f>
        <v>4</v>
      </c>
      <c r="I24" s="27">
        <f>COUNT(I16:I22)</f>
        <v>5</v>
      </c>
      <c r="J24" s="142">
        <f>E24+F24+G24+H24+I24</f>
        <v>23</v>
      </c>
      <c r="K24" s="143"/>
      <c r="L24" s="144"/>
    </row>
    <row r="25" spans="1:12" x14ac:dyDescent="0.25">
      <c r="E25" s="58"/>
    </row>
  </sheetData>
  <mergeCells count="24">
    <mergeCell ref="A24:D24"/>
    <mergeCell ref="J24:L24"/>
    <mergeCell ref="A14:A15"/>
    <mergeCell ref="B14:B15"/>
    <mergeCell ref="C14:C15"/>
    <mergeCell ref="D14:D15"/>
    <mergeCell ref="E14:I14"/>
    <mergeCell ref="J14:J15"/>
    <mergeCell ref="K14:K15"/>
    <mergeCell ref="L14:L15"/>
    <mergeCell ref="A11:L11"/>
    <mergeCell ref="A12:L12"/>
    <mergeCell ref="A23:D23"/>
    <mergeCell ref="J23:L23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</mergeCells>
  <pageMargins left="0.15748031496062992" right="0.15748031496062992" top="0.82677165354330717" bottom="0.15748031496062992" header="0.31496062992125984" footer="0.31496062992125984"/>
  <pageSetup paperSize="9" firstPageNumber="70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5"/>
  <sheetViews>
    <sheetView zoomScaleNormal="100" workbookViewId="0">
      <selection activeCell="D18" sqref="D18"/>
    </sheetView>
  </sheetViews>
  <sheetFormatPr defaultRowHeight="18" x14ac:dyDescent="0.25"/>
  <cols>
    <col min="1" max="1" width="4.375" style="1" customWidth="1"/>
    <col min="2" max="2" width="15.25" style="1" customWidth="1"/>
    <col min="3" max="3" width="15.625" style="1" customWidth="1"/>
    <col min="4" max="4" width="14.5" style="1" customWidth="1"/>
    <col min="5" max="9" width="10.125" style="1" customWidth="1"/>
    <col min="10" max="10" width="11.875" style="1" customWidth="1"/>
    <col min="11" max="11" width="11.375" style="1" customWidth="1"/>
    <col min="12" max="12" width="9.375" style="1" customWidth="1"/>
  </cols>
  <sheetData>
    <row r="1" spans="1:14" ht="18.75" x14ac:dyDescent="0.3">
      <c r="A1" s="148" t="s">
        <v>456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4" s="37" customFormat="1" ht="18.75" x14ac:dyDescent="0.3">
      <c r="A2" s="120" t="s">
        <v>551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s="37" customFormat="1" ht="18.75" x14ac:dyDescent="0.3">
      <c r="A3" s="120" t="s">
        <v>552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s="37" customFormat="1" ht="18.75" x14ac:dyDescent="0.3">
      <c r="A4" s="120" t="s">
        <v>553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s="2" customFormat="1" ht="18.75" customHeight="1" x14ac:dyDescent="0.25">
      <c r="A5" s="125" t="s">
        <v>1</v>
      </c>
      <c r="B5" s="125" t="s">
        <v>4</v>
      </c>
      <c r="C5" s="125" t="s">
        <v>2</v>
      </c>
      <c r="D5" s="126" t="s">
        <v>8</v>
      </c>
      <c r="E5" s="128" t="s">
        <v>9</v>
      </c>
      <c r="F5" s="129"/>
      <c r="G5" s="129"/>
      <c r="H5" s="129"/>
      <c r="I5" s="130"/>
      <c r="J5" s="126" t="s">
        <v>7</v>
      </c>
      <c r="K5" s="125" t="s">
        <v>3</v>
      </c>
      <c r="L5" s="125" t="s">
        <v>10</v>
      </c>
    </row>
    <row r="6" spans="1:14" s="2" customFormat="1" ht="36" customHeight="1" x14ac:dyDescent="0.25">
      <c r="A6" s="125"/>
      <c r="B6" s="125"/>
      <c r="C6" s="125"/>
      <c r="D6" s="127"/>
      <c r="E6" s="17" t="s">
        <v>15</v>
      </c>
      <c r="F6" s="17" t="s">
        <v>16</v>
      </c>
      <c r="G6" s="17" t="s">
        <v>17</v>
      </c>
      <c r="H6" s="17" t="s">
        <v>18</v>
      </c>
      <c r="I6" s="17" t="s">
        <v>19</v>
      </c>
      <c r="J6" s="127"/>
      <c r="K6" s="125"/>
      <c r="L6" s="125"/>
    </row>
    <row r="7" spans="1:14" s="2" customFormat="1" ht="63" customHeight="1" x14ac:dyDescent="0.25">
      <c r="A7" s="36">
        <v>1</v>
      </c>
      <c r="B7" s="12" t="s">
        <v>207</v>
      </c>
      <c r="C7" s="32" t="s">
        <v>208</v>
      </c>
      <c r="D7" s="32" t="s">
        <v>209</v>
      </c>
      <c r="E7" s="18">
        <v>30000</v>
      </c>
      <c r="F7" s="33">
        <v>30000</v>
      </c>
      <c r="G7" s="33">
        <v>30000</v>
      </c>
      <c r="H7" s="18">
        <v>30000</v>
      </c>
      <c r="I7" s="33">
        <v>30000</v>
      </c>
      <c r="J7" s="32" t="s">
        <v>210</v>
      </c>
      <c r="K7" s="32" t="s">
        <v>211</v>
      </c>
      <c r="L7" s="14" t="s">
        <v>70</v>
      </c>
      <c r="N7" s="2" t="s">
        <v>542</v>
      </c>
    </row>
    <row r="8" spans="1:14" s="2" customFormat="1" ht="76.5" customHeight="1" x14ac:dyDescent="0.25">
      <c r="A8" s="36">
        <v>2</v>
      </c>
      <c r="B8" s="12" t="s">
        <v>212</v>
      </c>
      <c r="C8" s="32" t="s">
        <v>213</v>
      </c>
      <c r="D8" s="32" t="s">
        <v>214</v>
      </c>
      <c r="E8" s="18">
        <v>30000</v>
      </c>
      <c r="F8" s="33">
        <v>30000</v>
      </c>
      <c r="G8" s="33">
        <v>30000</v>
      </c>
      <c r="H8" s="18">
        <v>30000</v>
      </c>
      <c r="I8" s="33">
        <v>30000</v>
      </c>
      <c r="J8" s="32" t="s">
        <v>210</v>
      </c>
      <c r="K8" s="32" t="s">
        <v>215</v>
      </c>
      <c r="L8" s="14" t="s">
        <v>70</v>
      </c>
    </row>
    <row r="9" spans="1:14" s="2" customFormat="1" ht="210.75" customHeight="1" x14ac:dyDescent="0.25">
      <c r="A9" s="34">
        <v>3</v>
      </c>
      <c r="B9" s="12" t="s">
        <v>216</v>
      </c>
      <c r="C9" s="12" t="s">
        <v>217</v>
      </c>
      <c r="D9" s="12" t="s">
        <v>218</v>
      </c>
      <c r="E9" s="18">
        <v>100000</v>
      </c>
      <c r="F9" s="18">
        <v>100000</v>
      </c>
      <c r="G9" s="18">
        <v>100000</v>
      </c>
      <c r="H9" s="18">
        <v>100000</v>
      </c>
      <c r="I9" s="18">
        <v>100000</v>
      </c>
      <c r="J9" s="12" t="s">
        <v>78</v>
      </c>
      <c r="K9" s="12" t="s">
        <v>219</v>
      </c>
      <c r="L9" s="14" t="s">
        <v>70</v>
      </c>
    </row>
    <row r="10" spans="1:14" ht="18.75" x14ac:dyDescent="0.2">
      <c r="A10" s="131" t="s">
        <v>5</v>
      </c>
      <c r="B10" s="132"/>
      <c r="C10" s="132"/>
      <c r="D10" s="132"/>
      <c r="E10" s="24">
        <f>SUM(E7:E9)</f>
        <v>160000</v>
      </c>
      <c r="F10" s="24">
        <f>SUM(F7:F9)</f>
        <v>160000</v>
      </c>
      <c r="G10" s="24">
        <f>SUM(G7:G9)</f>
        <v>160000</v>
      </c>
      <c r="H10" s="24">
        <f>SUM(H7:H9)</f>
        <v>160000</v>
      </c>
      <c r="I10" s="25">
        <f>SUM(I7:I9)</f>
        <v>160000</v>
      </c>
      <c r="J10" s="133">
        <f>E10+F10+G10+H10+I10</f>
        <v>800000</v>
      </c>
      <c r="K10" s="134"/>
      <c r="L10" s="135"/>
    </row>
    <row r="11" spans="1:14" ht="18.75" x14ac:dyDescent="0.2">
      <c r="A11" s="131" t="s">
        <v>6</v>
      </c>
      <c r="B11" s="132"/>
      <c r="C11" s="132"/>
      <c r="D11" s="132"/>
      <c r="E11" s="26">
        <f>COUNT(E7:E9)</f>
        <v>3</v>
      </c>
      <c r="F11" s="26">
        <f>COUNT(F7:F9)</f>
        <v>3</v>
      </c>
      <c r="G11" s="26">
        <f>COUNT(G7:G9)</f>
        <v>3</v>
      </c>
      <c r="H11" s="26">
        <f>COUNT(H7:H9)</f>
        <v>3</v>
      </c>
      <c r="I11" s="27">
        <f>COUNT(I7:I9)</f>
        <v>3</v>
      </c>
      <c r="J11" s="133">
        <f>E11+F11+G11+H11+I11</f>
        <v>15</v>
      </c>
      <c r="K11" s="134"/>
      <c r="L11" s="135"/>
    </row>
    <row r="12" spans="1:14" x14ac:dyDescent="0.25">
      <c r="E12" s="3"/>
    </row>
    <row r="15" spans="1:14" ht="20.25" x14ac:dyDescent="0.3">
      <c r="F15" s="92"/>
    </row>
  </sheetData>
  <mergeCells count="16">
    <mergeCell ref="A1:L1"/>
    <mergeCell ref="A2:L2"/>
    <mergeCell ref="A3:L3"/>
    <mergeCell ref="A4:L4"/>
    <mergeCell ref="A10:D10"/>
    <mergeCell ref="J10:L10"/>
    <mergeCell ref="A11:D11"/>
    <mergeCell ref="J11:L11"/>
    <mergeCell ref="A5:A6"/>
    <mergeCell ref="B5:B6"/>
    <mergeCell ref="C5:C6"/>
    <mergeCell ref="D5:D6"/>
    <mergeCell ref="E5:I5"/>
    <mergeCell ref="J5:J6"/>
    <mergeCell ref="K5:K6"/>
    <mergeCell ref="L5:L6"/>
  </mergeCells>
  <pageMargins left="0.15748031496062992" right="0.15748031496062992" top="0.82677165354330717" bottom="0.15748031496062992" header="0.31496062992125984" footer="0.31496062992125984"/>
  <pageSetup paperSize="9" firstPageNumber="74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52C3-9F9A-4C72-B539-86BE4E7B8B0D}">
  <dimension ref="A1:L15"/>
  <sheetViews>
    <sheetView zoomScaleNormal="100" workbookViewId="0">
      <selection activeCell="D18" sqref="D18"/>
    </sheetView>
  </sheetViews>
  <sheetFormatPr defaultRowHeight="18" x14ac:dyDescent="0.25"/>
  <cols>
    <col min="1" max="1" width="4.375" style="1" customWidth="1"/>
    <col min="2" max="2" width="15.625" style="1" customWidth="1"/>
    <col min="3" max="3" width="16" style="1" customWidth="1"/>
    <col min="4" max="4" width="15.625" style="1" customWidth="1"/>
    <col min="5" max="9" width="10.25" style="1" customWidth="1"/>
    <col min="10" max="10" width="11.875" style="1" customWidth="1"/>
    <col min="11" max="11" width="11.375" style="1" customWidth="1"/>
    <col min="12" max="12" width="8.75" style="1" customWidth="1"/>
  </cols>
  <sheetData>
    <row r="1" spans="1:12" s="37" customFormat="1" ht="18.75" x14ac:dyDescent="0.3">
      <c r="A1" s="120" t="s">
        <v>456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7" customFormat="1" ht="18.75" x14ac:dyDescent="0.3">
      <c r="A2" s="120" t="s">
        <v>554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37" customFormat="1" ht="18.75" x14ac:dyDescent="0.3">
      <c r="A3" s="120" t="s">
        <v>555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556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5" customFormat="1" ht="16.5" x14ac:dyDescent="0.25">
      <c r="E5" s="6"/>
    </row>
    <row r="6" spans="1:12" s="2" customFormat="1" ht="32.25" customHeight="1" x14ac:dyDescent="0.25">
      <c r="A6" s="125" t="s">
        <v>1</v>
      </c>
      <c r="B6" s="125" t="s">
        <v>4</v>
      </c>
      <c r="C6" s="125" t="s">
        <v>2</v>
      </c>
      <c r="D6" s="126" t="s">
        <v>8</v>
      </c>
      <c r="E6" s="128" t="s">
        <v>9</v>
      </c>
      <c r="F6" s="129"/>
      <c r="G6" s="129"/>
      <c r="H6" s="129"/>
      <c r="I6" s="130"/>
      <c r="J6" s="126" t="s">
        <v>7</v>
      </c>
      <c r="K6" s="125" t="s">
        <v>3</v>
      </c>
      <c r="L6" s="125" t="s">
        <v>10</v>
      </c>
    </row>
    <row r="7" spans="1:12" s="2" customFormat="1" ht="40.5" customHeight="1" x14ac:dyDescent="0.25">
      <c r="A7" s="125"/>
      <c r="B7" s="125"/>
      <c r="C7" s="125"/>
      <c r="D7" s="127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27"/>
      <c r="K7" s="125"/>
      <c r="L7" s="125"/>
    </row>
    <row r="8" spans="1:12" s="2" customFormat="1" ht="170.25" customHeight="1" x14ac:dyDescent="0.25">
      <c r="A8" s="34">
        <v>1</v>
      </c>
      <c r="B8" s="12" t="s">
        <v>400</v>
      </c>
      <c r="C8" s="12" t="s">
        <v>247</v>
      </c>
      <c r="D8" s="13" t="s">
        <v>248</v>
      </c>
      <c r="E8" s="18">
        <v>150000</v>
      </c>
      <c r="F8" s="18">
        <v>150000</v>
      </c>
      <c r="G8" s="18">
        <v>150000</v>
      </c>
      <c r="H8" s="18">
        <v>150000</v>
      </c>
      <c r="I8" s="18">
        <v>150000</v>
      </c>
      <c r="J8" s="13" t="s">
        <v>249</v>
      </c>
      <c r="K8" s="12" t="s">
        <v>250</v>
      </c>
      <c r="L8" s="14" t="s">
        <v>70</v>
      </c>
    </row>
    <row r="9" spans="1:12" s="2" customFormat="1" ht="112.5" customHeight="1" x14ac:dyDescent="0.25">
      <c r="A9" s="34">
        <v>2</v>
      </c>
      <c r="B9" s="12" t="s">
        <v>243</v>
      </c>
      <c r="C9" s="12" t="s">
        <v>244</v>
      </c>
      <c r="D9" s="13" t="s">
        <v>245</v>
      </c>
      <c r="E9" s="18">
        <v>50000</v>
      </c>
      <c r="F9" s="18">
        <v>50000</v>
      </c>
      <c r="G9" s="18">
        <v>50000</v>
      </c>
      <c r="H9" s="18">
        <v>50000</v>
      </c>
      <c r="I9" s="18">
        <v>50000</v>
      </c>
      <c r="J9" s="13" t="s">
        <v>246</v>
      </c>
      <c r="K9" s="12" t="s">
        <v>415</v>
      </c>
      <c r="L9" s="14" t="s">
        <v>70</v>
      </c>
    </row>
    <row r="10" spans="1:12" s="2" customFormat="1" ht="101.25" customHeight="1" x14ac:dyDescent="0.25">
      <c r="A10" s="34">
        <v>3</v>
      </c>
      <c r="B10" s="30" t="s">
        <v>404</v>
      </c>
      <c r="C10" s="12" t="s">
        <v>413</v>
      </c>
      <c r="D10" s="12" t="s">
        <v>423</v>
      </c>
      <c r="E10" s="18">
        <v>300000</v>
      </c>
      <c r="F10" s="18">
        <v>300000</v>
      </c>
      <c r="G10" s="18">
        <v>300000</v>
      </c>
      <c r="H10" s="18">
        <v>300000</v>
      </c>
      <c r="I10" s="18">
        <v>300000</v>
      </c>
      <c r="J10" s="12" t="s">
        <v>414</v>
      </c>
      <c r="K10" s="12" t="s">
        <v>416</v>
      </c>
      <c r="L10" s="14" t="s">
        <v>70</v>
      </c>
    </row>
    <row r="11" spans="1:12" ht="18.75" x14ac:dyDescent="0.2">
      <c r="A11" s="131" t="s">
        <v>5</v>
      </c>
      <c r="B11" s="132"/>
      <c r="C11" s="132"/>
      <c r="D11" s="132"/>
      <c r="E11" s="24">
        <f>SUM(E8:E10)</f>
        <v>500000</v>
      </c>
      <c r="F11" s="24">
        <f>SUM(F8:F10)</f>
        <v>500000</v>
      </c>
      <c r="G11" s="24">
        <f>SUM(G8:G10)</f>
        <v>500000</v>
      </c>
      <c r="H11" s="24">
        <f>SUM(H8:H10)</f>
        <v>500000</v>
      </c>
      <c r="I11" s="25">
        <f>SUM(I8:I10)</f>
        <v>500000</v>
      </c>
      <c r="J11" s="133">
        <f>E11+F11+G11+H11+I11</f>
        <v>2500000</v>
      </c>
      <c r="K11" s="134"/>
      <c r="L11" s="135"/>
    </row>
    <row r="12" spans="1:12" ht="18.75" x14ac:dyDescent="0.2">
      <c r="A12" s="131" t="s">
        <v>6</v>
      </c>
      <c r="B12" s="132"/>
      <c r="C12" s="132"/>
      <c r="D12" s="132"/>
      <c r="E12" s="26">
        <f>COUNT(E8:E10)</f>
        <v>3</v>
      </c>
      <c r="F12" s="26">
        <f>COUNT(F8:F10)</f>
        <v>3</v>
      </c>
      <c r="G12" s="26">
        <f>COUNT(G8:G10)</f>
        <v>3</v>
      </c>
      <c r="H12" s="26">
        <f>COUNT(H8:H10)</f>
        <v>3</v>
      </c>
      <c r="I12" s="27">
        <f>COUNT(I8:I10)</f>
        <v>3</v>
      </c>
      <c r="J12" s="133">
        <f>E12+F12+G12+H12+I12</f>
        <v>15</v>
      </c>
      <c r="K12" s="134"/>
      <c r="L12" s="135"/>
    </row>
    <row r="13" spans="1:12" x14ac:dyDescent="0.25">
      <c r="E13" s="3"/>
    </row>
    <row r="15" spans="1:12" ht="20.25" x14ac:dyDescent="0.3">
      <c r="F15" s="92"/>
    </row>
  </sheetData>
  <mergeCells count="16">
    <mergeCell ref="A1:L1"/>
    <mergeCell ref="A3:L3"/>
    <mergeCell ref="A4:L4"/>
    <mergeCell ref="A11:D11"/>
    <mergeCell ref="J11:L11"/>
    <mergeCell ref="A2:L2"/>
    <mergeCell ref="A12:D12"/>
    <mergeCell ref="J12:L12"/>
    <mergeCell ref="A6:A7"/>
    <mergeCell ref="B6:B7"/>
    <mergeCell ref="C6:C7"/>
    <mergeCell ref="D6:D7"/>
    <mergeCell ref="E6:I6"/>
    <mergeCell ref="J6:J7"/>
    <mergeCell ref="K6:K7"/>
    <mergeCell ref="L6:L7"/>
  </mergeCells>
  <pageMargins left="0.15748031496062992" right="0.15748031496062992" top="0.82677165354330717" bottom="0.15748031496062992" header="0.31496062992125984" footer="0.31496062992125984"/>
  <pageSetup paperSize="9" firstPageNumber="75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7"/>
  <sheetViews>
    <sheetView topLeftCell="A4" zoomScaleNormal="100" workbookViewId="0">
      <selection activeCell="D18" sqref="D18"/>
    </sheetView>
  </sheetViews>
  <sheetFormatPr defaultRowHeight="18" x14ac:dyDescent="0.25"/>
  <cols>
    <col min="1" max="1" width="4.375" style="1" customWidth="1"/>
    <col min="2" max="3" width="15.25" style="1" customWidth="1"/>
    <col min="4" max="4" width="13.875" style="1" customWidth="1"/>
    <col min="5" max="9" width="10.375" style="1" customWidth="1"/>
    <col min="10" max="10" width="12.625" style="1" customWidth="1"/>
    <col min="11" max="11" width="12.125" style="1" customWidth="1"/>
    <col min="12" max="12" width="8.5" style="1" customWidth="1"/>
  </cols>
  <sheetData>
    <row r="1" spans="1:12" s="37" customFormat="1" ht="18.75" x14ac:dyDescent="0.3">
      <c r="A1" s="120" t="s">
        <v>456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37" customFormat="1" ht="22.5" customHeight="1" x14ac:dyDescent="0.3">
      <c r="A2" s="120" t="s">
        <v>557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37" customFormat="1" ht="18.75" x14ac:dyDescent="0.3">
      <c r="A3" s="120" t="s">
        <v>558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559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5" customFormat="1" ht="16.5" x14ac:dyDescent="0.25">
      <c r="E5" s="6"/>
    </row>
    <row r="6" spans="1:12" s="2" customFormat="1" ht="32.25" customHeight="1" x14ac:dyDescent="0.25">
      <c r="A6" s="125" t="s">
        <v>1</v>
      </c>
      <c r="B6" s="125" t="s">
        <v>4</v>
      </c>
      <c r="C6" s="125" t="s">
        <v>2</v>
      </c>
      <c r="D6" s="126" t="s">
        <v>8</v>
      </c>
      <c r="E6" s="128" t="s">
        <v>9</v>
      </c>
      <c r="F6" s="129"/>
      <c r="G6" s="129"/>
      <c r="H6" s="129"/>
      <c r="I6" s="130"/>
      <c r="J6" s="126" t="s">
        <v>7</v>
      </c>
      <c r="K6" s="125" t="s">
        <v>3</v>
      </c>
      <c r="L6" s="125" t="s">
        <v>10</v>
      </c>
    </row>
    <row r="7" spans="1:12" s="2" customFormat="1" ht="40.5" customHeight="1" x14ac:dyDescent="0.25">
      <c r="A7" s="125"/>
      <c r="B7" s="125"/>
      <c r="C7" s="125"/>
      <c r="D7" s="127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27"/>
      <c r="K7" s="125"/>
      <c r="L7" s="125"/>
    </row>
    <row r="8" spans="1:12" s="2" customFormat="1" ht="119.25" customHeight="1" x14ac:dyDescent="0.25">
      <c r="A8" s="34">
        <v>1</v>
      </c>
      <c r="B8" s="12" t="s">
        <v>220</v>
      </c>
      <c r="C8" s="12" t="s">
        <v>221</v>
      </c>
      <c r="D8" s="13" t="s">
        <v>222</v>
      </c>
      <c r="E8" s="18"/>
      <c r="F8" s="18"/>
      <c r="G8" s="18">
        <v>10000</v>
      </c>
      <c r="H8" s="18"/>
      <c r="I8" s="18"/>
      <c r="J8" s="13" t="s">
        <v>223</v>
      </c>
      <c r="K8" s="12" t="s">
        <v>224</v>
      </c>
      <c r="L8" s="14" t="s">
        <v>70</v>
      </c>
    </row>
    <row r="9" spans="1:12" s="1" customFormat="1" ht="100.5" customHeight="1" x14ac:dyDescent="0.25">
      <c r="A9" s="34">
        <v>2</v>
      </c>
      <c r="B9" s="12" t="s">
        <v>225</v>
      </c>
      <c r="C9" s="12" t="s">
        <v>226</v>
      </c>
      <c r="D9" s="13" t="s">
        <v>227</v>
      </c>
      <c r="E9" s="18"/>
      <c r="F9" s="18"/>
      <c r="G9" s="18"/>
      <c r="H9" s="18">
        <v>30000</v>
      </c>
      <c r="I9" s="18"/>
      <c r="J9" s="13" t="s">
        <v>78</v>
      </c>
      <c r="K9" s="12" t="s">
        <v>228</v>
      </c>
      <c r="L9" s="14" t="s">
        <v>70</v>
      </c>
    </row>
    <row r="10" spans="1:12" s="2" customFormat="1" ht="91.5" customHeight="1" x14ac:dyDescent="0.25">
      <c r="A10" s="34">
        <v>3</v>
      </c>
      <c r="B10" s="12" t="s">
        <v>229</v>
      </c>
      <c r="C10" s="12" t="s">
        <v>226</v>
      </c>
      <c r="D10" s="12" t="s">
        <v>227</v>
      </c>
      <c r="E10" s="18">
        <v>20000</v>
      </c>
      <c r="F10" s="18">
        <v>20000</v>
      </c>
      <c r="G10" s="18">
        <v>20000</v>
      </c>
      <c r="H10" s="18">
        <v>20000</v>
      </c>
      <c r="I10" s="18">
        <v>20000</v>
      </c>
      <c r="J10" s="12" t="s">
        <v>78</v>
      </c>
      <c r="K10" s="12" t="s">
        <v>228</v>
      </c>
      <c r="L10" s="14" t="s">
        <v>70</v>
      </c>
    </row>
    <row r="11" spans="1:12" s="2" customFormat="1" ht="96.75" customHeight="1" x14ac:dyDescent="0.25">
      <c r="A11" s="34">
        <v>4</v>
      </c>
      <c r="B11" s="30" t="s">
        <v>230</v>
      </c>
      <c r="C11" s="12" t="s">
        <v>231</v>
      </c>
      <c r="D11" s="13" t="s">
        <v>106</v>
      </c>
      <c r="E11" s="18"/>
      <c r="F11" s="18">
        <v>20000</v>
      </c>
      <c r="G11" s="18"/>
      <c r="H11" s="18"/>
      <c r="I11" s="18"/>
      <c r="J11" s="13" t="s">
        <v>78</v>
      </c>
      <c r="K11" s="12" t="s">
        <v>232</v>
      </c>
      <c r="L11" s="14" t="s">
        <v>70</v>
      </c>
    </row>
    <row r="12" spans="1:12" s="2" customFormat="1" ht="105.75" customHeight="1" x14ac:dyDescent="0.25">
      <c r="A12" s="4">
        <v>5</v>
      </c>
      <c r="B12" s="12" t="s">
        <v>233</v>
      </c>
      <c r="C12" s="12" t="s">
        <v>234</v>
      </c>
      <c r="D12" s="13" t="s">
        <v>106</v>
      </c>
      <c r="E12" s="18">
        <v>20000</v>
      </c>
      <c r="F12" s="18">
        <v>20000</v>
      </c>
      <c r="G12" s="18">
        <v>20000</v>
      </c>
      <c r="H12" s="18">
        <v>20000</v>
      </c>
      <c r="I12" s="18">
        <v>20000</v>
      </c>
      <c r="J12" s="13" t="s">
        <v>78</v>
      </c>
      <c r="K12" s="12" t="s">
        <v>235</v>
      </c>
      <c r="L12" s="14" t="s">
        <v>70</v>
      </c>
    </row>
    <row r="13" spans="1:12" s="2" customFormat="1" ht="158.25" customHeight="1" x14ac:dyDescent="0.25">
      <c r="A13" s="34">
        <v>6</v>
      </c>
      <c r="B13" s="12" t="s">
        <v>236</v>
      </c>
      <c r="C13" s="12" t="s">
        <v>237</v>
      </c>
      <c r="D13" s="13" t="s">
        <v>238</v>
      </c>
      <c r="E13" s="18"/>
      <c r="F13" s="18">
        <v>100000</v>
      </c>
      <c r="G13" s="18"/>
      <c r="H13" s="18"/>
      <c r="I13" s="18"/>
      <c r="J13" s="13" t="s">
        <v>78</v>
      </c>
      <c r="K13" s="12" t="s">
        <v>239</v>
      </c>
      <c r="L13" s="14" t="s">
        <v>70</v>
      </c>
    </row>
    <row r="14" spans="1:12" s="2" customFormat="1" ht="89.25" customHeight="1" x14ac:dyDescent="0.25">
      <c r="A14" s="4">
        <v>7</v>
      </c>
      <c r="B14" s="12" t="s">
        <v>240</v>
      </c>
      <c r="C14" s="12" t="s">
        <v>241</v>
      </c>
      <c r="D14" s="12" t="s">
        <v>106</v>
      </c>
      <c r="E14" s="18">
        <v>30000</v>
      </c>
      <c r="F14" s="18">
        <v>30000</v>
      </c>
      <c r="G14" s="18">
        <v>30000</v>
      </c>
      <c r="H14" s="18">
        <v>30000</v>
      </c>
      <c r="I14" s="18">
        <v>30000</v>
      </c>
      <c r="J14" s="12" t="s">
        <v>78</v>
      </c>
      <c r="K14" s="12" t="s">
        <v>242</v>
      </c>
      <c r="L14" s="14" t="s">
        <v>70</v>
      </c>
    </row>
    <row r="15" spans="1:12" ht="20.25" x14ac:dyDescent="0.2">
      <c r="A15" s="131" t="s">
        <v>5</v>
      </c>
      <c r="B15" s="132"/>
      <c r="C15" s="132"/>
      <c r="D15" s="132"/>
      <c r="E15" s="24">
        <f>SUM(E8:E14)</f>
        <v>70000</v>
      </c>
      <c r="F15" s="94">
        <f>SUM(F8:F14)</f>
        <v>190000</v>
      </c>
      <c r="G15" s="24">
        <f>SUM(G8:G14)</f>
        <v>80000</v>
      </c>
      <c r="H15" s="24">
        <f>SUM(H8:H14)</f>
        <v>100000</v>
      </c>
      <c r="I15" s="25">
        <f>SUM(I8:I14)</f>
        <v>70000</v>
      </c>
      <c r="J15" s="133">
        <f>E15+F15+G15+H15+I15</f>
        <v>510000</v>
      </c>
      <c r="K15" s="134"/>
      <c r="L15" s="135"/>
    </row>
    <row r="16" spans="1:12" ht="18.75" x14ac:dyDescent="0.2">
      <c r="A16" s="131" t="s">
        <v>6</v>
      </c>
      <c r="B16" s="132"/>
      <c r="C16" s="132"/>
      <c r="D16" s="132"/>
      <c r="E16" s="26">
        <f>COUNT(E8:E14)</f>
        <v>3</v>
      </c>
      <c r="F16" s="26">
        <f>COUNT(F8:F14)</f>
        <v>5</v>
      </c>
      <c r="G16" s="26">
        <f>COUNT(G8:G14)</f>
        <v>4</v>
      </c>
      <c r="H16" s="26">
        <f>COUNT(H8:H14)</f>
        <v>4</v>
      </c>
      <c r="I16" s="27">
        <f>COUNT(I8:I14)</f>
        <v>3</v>
      </c>
      <c r="J16" s="133">
        <f>E16+F16+G16+H16+I16</f>
        <v>19</v>
      </c>
      <c r="K16" s="134"/>
      <c r="L16" s="135"/>
    </row>
    <row r="17" spans="5:5" x14ac:dyDescent="0.25">
      <c r="E17" s="3"/>
    </row>
  </sheetData>
  <mergeCells count="16">
    <mergeCell ref="A2:L2"/>
    <mergeCell ref="A4:L4"/>
    <mergeCell ref="A3:L3"/>
    <mergeCell ref="A1:L1"/>
    <mergeCell ref="A15:D15"/>
    <mergeCell ref="J15:L15"/>
    <mergeCell ref="A16:D16"/>
    <mergeCell ref="J16:L16"/>
    <mergeCell ref="A6:A7"/>
    <mergeCell ref="B6:B7"/>
    <mergeCell ref="C6:C7"/>
    <mergeCell ref="D6:D7"/>
    <mergeCell ref="E6:I6"/>
    <mergeCell ref="J6:J7"/>
    <mergeCell ref="K6:K7"/>
    <mergeCell ref="L6:L7"/>
  </mergeCells>
  <pageMargins left="0.15748031496062992" right="0.15748031496062992" top="0.82677165354330717" bottom="0.15748031496062992" header="0.31496062992125984" footer="0.31496062992125984"/>
  <pageSetup paperSize="9" firstPageNumber="77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5"/>
  <sheetViews>
    <sheetView zoomScaleNormal="100" workbookViewId="0">
      <selection activeCell="D18" sqref="D18"/>
    </sheetView>
  </sheetViews>
  <sheetFormatPr defaultRowHeight="18" x14ac:dyDescent="0.25"/>
  <cols>
    <col min="1" max="1" width="4.375" style="1" customWidth="1"/>
    <col min="2" max="2" width="16.125" style="1" customWidth="1"/>
    <col min="3" max="3" width="14.75" style="1" customWidth="1"/>
    <col min="4" max="4" width="14.875" style="1" customWidth="1"/>
    <col min="5" max="9" width="9.625" style="1" customWidth="1"/>
    <col min="10" max="10" width="14" style="1" customWidth="1"/>
    <col min="11" max="11" width="12.625" style="1" customWidth="1"/>
    <col min="12" max="12" width="9.375" style="1" customWidth="1"/>
  </cols>
  <sheetData>
    <row r="1" spans="1:12" s="37" customFormat="1" ht="18.75" x14ac:dyDescent="0.3">
      <c r="A1" s="37" t="s">
        <v>459</v>
      </c>
    </row>
    <row r="2" spans="1:12" s="37" customFormat="1" ht="18.75" x14ac:dyDescent="0.3">
      <c r="A2" s="120" t="s">
        <v>560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37" customFormat="1" ht="18.75" x14ac:dyDescent="0.3">
      <c r="A3" s="120" t="s">
        <v>561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37" customFormat="1" ht="18.75" x14ac:dyDescent="0.3">
      <c r="A4" s="120" t="s">
        <v>562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s="5" customFormat="1" ht="9" customHeight="1" x14ac:dyDescent="0.25">
      <c r="E5" s="6"/>
    </row>
    <row r="6" spans="1:12" s="2" customFormat="1" ht="23.25" customHeight="1" x14ac:dyDescent="0.25">
      <c r="A6" s="125" t="s">
        <v>1</v>
      </c>
      <c r="B6" s="125" t="s">
        <v>4</v>
      </c>
      <c r="C6" s="125" t="s">
        <v>2</v>
      </c>
      <c r="D6" s="126" t="s">
        <v>8</v>
      </c>
      <c r="E6" s="128" t="s">
        <v>9</v>
      </c>
      <c r="F6" s="129"/>
      <c r="G6" s="129"/>
      <c r="H6" s="129"/>
      <c r="I6" s="130"/>
      <c r="J6" s="126" t="s">
        <v>7</v>
      </c>
      <c r="K6" s="125" t="s">
        <v>3</v>
      </c>
      <c r="L6" s="125" t="s">
        <v>10</v>
      </c>
    </row>
    <row r="7" spans="1:12" s="2" customFormat="1" ht="40.5" customHeight="1" x14ac:dyDescent="0.25">
      <c r="A7" s="125"/>
      <c r="B7" s="125"/>
      <c r="C7" s="125"/>
      <c r="D7" s="127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27"/>
      <c r="K7" s="125"/>
      <c r="L7" s="125"/>
    </row>
    <row r="8" spans="1:12" s="2" customFormat="1" ht="83.25" customHeight="1" x14ac:dyDescent="0.25">
      <c r="A8" s="34">
        <v>1</v>
      </c>
      <c r="B8" s="12" t="s">
        <v>251</v>
      </c>
      <c r="C8" s="12" t="s">
        <v>252</v>
      </c>
      <c r="D8" s="13" t="s">
        <v>253</v>
      </c>
      <c r="E8" s="18">
        <v>100000</v>
      </c>
      <c r="F8" s="18">
        <v>100000</v>
      </c>
      <c r="G8" s="18">
        <v>100000</v>
      </c>
      <c r="H8" s="18">
        <v>100000</v>
      </c>
      <c r="I8" s="18">
        <v>100000</v>
      </c>
      <c r="J8" s="13" t="s">
        <v>254</v>
      </c>
      <c r="K8" s="12" t="s">
        <v>255</v>
      </c>
      <c r="L8" s="14" t="s">
        <v>70</v>
      </c>
    </row>
    <row r="9" spans="1:12" s="1" customFormat="1" ht="75.75" customHeight="1" x14ac:dyDescent="0.25">
      <c r="A9" s="34">
        <v>2</v>
      </c>
      <c r="B9" s="12" t="s">
        <v>256</v>
      </c>
      <c r="C9" s="12" t="s">
        <v>257</v>
      </c>
      <c r="D9" s="13" t="s">
        <v>258</v>
      </c>
      <c r="E9" s="18">
        <v>150000</v>
      </c>
      <c r="F9" s="18">
        <v>150000</v>
      </c>
      <c r="G9" s="18">
        <v>150000</v>
      </c>
      <c r="H9" s="18">
        <v>150000</v>
      </c>
      <c r="I9" s="18">
        <v>150000</v>
      </c>
      <c r="J9" s="13" t="s">
        <v>254</v>
      </c>
      <c r="K9" s="12" t="s">
        <v>259</v>
      </c>
      <c r="L9" s="14" t="s">
        <v>70</v>
      </c>
    </row>
    <row r="10" spans="1:12" s="1" customFormat="1" ht="78.75" customHeight="1" x14ac:dyDescent="0.25">
      <c r="A10" s="34">
        <v>3</v>
      </c>
      <c r="B10" s="30" t="s">
        <v>402</v>
      </c>
      <c r="C10" s="12" t="s">
        <v>426</v>
      </c>
      <c r="D10" s="13" t="s">
        <v>423</v>
      </c>
      <c r="E10" s="18">
        <v>50000</v>
      </c>
      <c r="F10" s="18">
        <v>50000</v>
      </c>
      <c r="G10" s="18">
        <v>50000</v>
      </c>
      <c r="H10" s="18">
        <v>50000</v>
      </c>
      <c r="I10" s="18">
        <v>50000</v>
      </c>
      <c r="J10" s="13" t="s">
        <v>427</v>
      </c>
      <c r="K10" s="12" t="s">
        <v>428</v>
      </c>
      <c r="L10" s="14" t="s">
        <v>70</v>
      </c>
    </row>
    <row r="11" spans="1:12" ht="20.25" customHeight="1" x14ac:dyDescent="0.2">
      <c r="A11" s="131" t="s">
        <v>5</v>
      </c>
      <c r="B11" s="132"/>
      <c r="C11" s="132"/>
      <c r="D11" s="132"/>
      <c r="E11" s="24">
        <f>SUM(E8:E10)</f>
        <v>300000</v>
      </c>
      <c r="F11" s="24">
        <f>SUM(F8:F10)</f>
        <v>300000</v>
      </c>
      <c r="G11" s="24">
        <f>SUM(G8:G10)</f>
        <v>300000</v>
      </c>
      <c r="H11" s="24">
        <f>SUM(H8:H10)</f>
        <v>300000</v>
      </c>
      <c r="I11" s="25">
        <f>SUM(I8:I10)</f>
        <v>300000</v>
      </c>
      <c r="J11" s="133">
        <f>E11+F11+G11+H11+I11</f>
        <v>1500000</v>
      </c>
      <c r="K11" s="134"/>
      <c r="L11" s="135"/>
    </row>
    <row r="12" spans="1:12" ht="20.25" customHeight="1" x14ac:dyDescent="0.2">
      <c r="A12" s="131" t="s">
        <v>6</v>
      </c>
      <c r="B12" s="132"/>
      <c r="C12" s="132"/>
      <c r="D12" s="132"/>
      <c r="E12" s="26">
        <f>COUNT(E8:E10)</f>
        <v>3</v>
      </c>
      <c r="F12" s="26">
        <f>COUNT(F8:F10)</f>
        <v>3</v>
      </c>
      <c r="G12" s="26">
        <f>COUNT(G8:G10)</f>
        <v>3</v>
      </c>
      <c r="H12" s="26">
        <f>COUNT(H8:H10)</f>
        <v>3</v>
      </c>
      <c r="I12" s="27">
        <f>COUNT(I8:I10)</f>
        <v>3</v>
      </c>
      <c r="J12" s="133">
        <f>E12+F12+G12+H12+I12</f>
        <v>15</v>
      </c>
      <c r="K12" s="134"/>
      <c r="L12" s="135"/>
    </row>
    <row r="13" spans="1:12" x14ac:dyDescent="0.25">
      <c r="E13" s="3"/>
    </row>
    <row r="15" spans="1:12" ht="20.25" x14ac:dyDescent="0.3">
      <c r="F15" s="92"/>
    </row>
  </sheetData>
  <mergeCells count="15">
    <mergeCell ref="A2:L2"/>
    <mergeCell ref="A4:L4"/>
    <mergeCell ref="A3:L3"/>
    <mergeCell ref="A11:D11"/>
    <mergeCell ref="J11:L11"/>
    <mergeCell ref="A12:D12"/>
    <mergeCell ref="J12:L12"/>
    <mergeCell ref="A6:A7"/>
    <mergeCell ref="B6:B7"/>
    <mergeCell ref="C6:C7"/>
    <mergeCell ref="D6:D7"/>
    <mergeCell ref="E6:I6"/>
    <mergeCell ref="J6:J7"/>
    <mergeCell ref="K6:K7"/>
    <mergeCell ref="L6:L7"/>
  </mergeCells>
  <pageMargins left="0.15748031496062992" right="0.15748031496062992" top="0.82677165354330717" bottom="0.15748031496062992" header="0.31496062992125984" footer="0.31496062992125984"/>
  <pageSetup paperSize="9" firstPageNumber="80" orientation="landscape" useFirstPageNumber="1" r:id="rId1"/>
  <headerFooter alignWithMargins="0">
    <oddHeader>&amp;L&amp;"TH SarabunIT๙,ธรรมดา"&amp;14 2. บัญชีโครงการพัฒนาท้องถิ่น&amp;R&amp;"TH SarabunIT๙,ธรรมดา"&amp;14(แบบ ผ.02)</oddHeader>
    <oddFooter>&amp;C&amp;"TH SarabunIT๙,ธรรมดา"&amp;16&amp;P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11</vt:i4>
      </vt:variant>
    </vt:vector>
  </HeadingPairs>
  <TitlesOfParts>
    <vt:vector size="26" baseType="lpstr">
      <vt:lpstr>ผ. 02</vt:lpstr>
      <vt:lpstr>อบต.</vt:lpstr>
      <vt:lpstr>ยท.2.1  (งานสิ่งแ)</vt:lpstr>
      <vt:lpstr>ยท.2.2 ด้านสาสุข งานบริการสาสุข</vt:lpstr>
      <vt:lpstr>ยท.3.1 ด้านสังคม แผนงานเกษตร</vt:lpstr>
      <vt:lpstr>ยท.3.2 ด้านสังคม รักษาความสงบ</vt:lpstr>
      <vt:lpstr>ยท.3.3 ด้านสังคม งานป้องกันภัย</vt:lpstr>
      <vt:lpstr>ยท.3.4 ด้านสังคมแผนงานเข้มแข็ง</vt:lpstr>
      <vt:lpstr>ยท.3.5 สังคมแผนสังคมสงเคราะห์</vt:lpstr>
      <vt:lpstr>ยท.3.6 ด้านสังคม งบกลาง</vt:lpstr>
      <vt:lpstr>ยท.4.1การศึกษา งานก่อนวัยเรีย</vt:lpstr>
      <vt:lpstr>ยท.4.2 การศึกษา งานกีฬา</vt:lpstr>
      <vt:lpstr>ยท.4.3ศึกษา งานศาสนาวัฒนธรรม</vt:lpstr>
      <vt:lpstr>ยท.5.1 การบริหารราชการ</vt:lpstr>
      <vt:lpstr>ยท.5.2 การบริหารร (งานคลัง)</vt:lpstr>
      <vt:lpstr>'ยท.2.1  (งานสิ่งแ)'!Print_Titles</vt:lpstr>
      <vt:lpstr>'ยท.2.2 ด้านสาสุข งานบริการสาสุข'!Print_Titles</vt:lpstr>
      <vt:lpstr>'ยท.3.1 ด้านสังคม แผนงานเกษตร'!Print_Titles</vt:lpstr>
      <vt:lpstr>'ยท.3.2 ด้านสังคม รักษาความสงบ'!Print_Titles</vt:lpstr>
      <vt:lpstr>'ยท.3.3 ด้านสังคม งานป้องกันภัย'!Print_Titles</vt:lpstr>
      <vt:lpstr>'ยท.3.4 ด้านสังคมแผนงานเข้มแข็ง'!Print_Titles</vt:lpstr>
      <vt:lpstr>'ยท.3.5 สังคมแผนสังคมสงเคราะห์'!Print_Titles</vt:lpstr>
      <vt:lpstr>'ยท.3.6 ด้านสังคม งบกลาง'!Print_Titles</vt:lpstr>
      <vt:lpstr>'ยท.4.1การศึกษา งานก่อนวัยเรีย'!Print_Titles</vt:lpstr>
      <vt:lpstr>'ยท.5.1 การบริหารราชการ'!Print_Titles</vt:lpstr>
      <vt:lpstr>อบต.!Print_Titles</vt:lpstr>
    </vt:vector>
  </TitlesOfParts>
  <Company>KKD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ACER</cp:lastModifiedBy>
  <cp:lastPrinted>2023-07-05T03:01:36Z</cp:lastPrinted>
  <dcterms:created xsi:type="dcterms:W3CDTF">2016-03-01T06:51:02Z</dcterms:created>
  <dcterms:modified xsi:type="dcterms:W3CDTF">2023-07-05T03:01:37Z</dcterms:modified>
</cp:coreProperties>
</file>